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simab\Documents\"/>
    </mc:Choice>
  </mc:AlternateContent>
  <xr:revisionPtr revIDLastSave="0" documentId="8_{3536A1E1-3033-4FAA-974C-BA68947DA9F3}" xr6:coauthVersionLast="47" xr6:coauthVersionMax="47" xr10:uidLastSave="{00000000-0000-0000-0000-000000000000}"/>
  <bookViews>
    <workbookView xWindow="-120" yWindow="-120" windowWidth="20730" windowHeight="11040" xr2:uid="{C001330D-21B2-4EE4-A672-7C376D6283D2}"/>
  </bookViews>
  <sheets>
    <sheet name="Step 1| Instructions how to use" sheetId="2" r:id="rId1"/>
    <sheet name="Step 2| Lease accounting" sheetId="3" r:id="rId2"/>
    <sheet name="Step 3| Platform,security,admin" sheetId="7" r:id="rId3"/>
  </sheets>
  <definedNames>
    <definedName name="vendor1">'Step 2| Lease accounting'!$A$17</definedName>
    <definedName name="vendor2">'Step 2| Lease accounting'!$A$18</definedName>
    <definedName name="vendor3">'Step 2| Lease accounting'!$A$19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7" l="1"/>
  <c r="D83" i="7"/>
  <c r="C83" i="7"/>
  <c r="E74" i="7"/>
  <c r="D74" i="7"/>
  <c r="C74" i="7"/>
  <c r="E67" i="7"/>
  <c r="D67" i="7"/>
  <c r="C67" i="7"/>
  <c r="E59" i="7"/>
  <c r="D59" i="7"/>
  <c r="C59" i="7"/>
  <c r="E36" i="7"/>
  <c r="D36" i="7"/>
  <c r="C36" i="7"/>
  <c r="D172" i="3"/>
  <c r="D170" i="3"/>
  <c r="C172" i="3"/>
  <c r="E170" i="3"/>
  <c r="C170" i="3"/>
  <c r="E162" i="3"/>
  <c r="D162" i="3"/>
  <c r="C162" i="3"/>
  <c r="E154" i="3"/>
  <c r="D154" i="3"/>
  <c r="C154" i="3"/>
  <c r="E136" i="3"/>
  <c r="D136" i="3"/>
  <c r="C136" i="3"/>
  <c r="E114" i="3"/>
  <c r="D114" i="3"/>
  <c r="C114" i="3"/>
  <c r="E80" i="3"/>
  <c r="D80" i="3"/>
  <c r="C80" i="3"/>
  <c r="E66" i="3"/>
  <c r="D66" i="3"/>
  <c r="C66" i="3"/>
  <c r="E50" i="3"/>
  <c r="D50" i="3"/>
  <c r="C50" i="3"/>
  <c r="E34" i="3"/>
  <c r="D34" i="3"/>
  <c r="C34" i="3"/>
  <c r="C75" i="7" l="1"/>
  <c r="D75" i="7"/>
  <c r="E75" i="7"/>
  <c r="C68" i="7"/>
  <c r="D68" i="7"/>
  <c r="E68" i="7"/>
  <c r="C60" i="7"/>
  <c r="D60" i="7"/>
  <c r="E60" i="7"/>
  <c r="C37" i="7"/>
  <c r="D37" i="7"/>
  <c r="E37" i="7"/>
  <c r="C18" i="7"/>
  <c r="D18" i="7"/>
  <c r="E18" i="7"/>
  <c r="C163" i="3"/>
  <c r="D163" i="3"/>
  <c r="E163" i="3"/>
  <c r="C155" i="3"/>
  <c r="D155" i="3"/>
  <c r="E155" i="3"/>
  <c r="C137" i="3"/>
  <c r="D137" i="3"/>
  <c r="E137" i="3"/>
  <c r="C115" i="3"/>
  <c r="D115" i="3"/>
  <c r="E115" i="3"/>
  <c r="C81" i="3"/>
  <c r="D81" i="3"/>
  <c r="E81" i="3"/>
  <c r="C67" i="3"/>
  <c r="D67" i="3"/>
  <c r="E67" i="3"/>
  <c r="C51" i="3"/>
  <c r="D51" i="3"/>
  <c r="E51" i="3"/>
  <c r="C35" i="3"/>
  <c r="D35" i="3"/>
  <c r="E35" i="3"/>
  <c r="E22" i="3" l="1"/>
  <c r="D22" i="3"/>
  <c r="C22" i="3"/>
  <c r="E172" i="3"/>
  <c r="E85" i="7" l="1"/>
  <c r="D85" i="7"/>
  <c r="C85" i="7"/>
  <c r="L52" i="3"/>
</calcChain>
</file>

<file path=xl/sharedStrings.xml><?xml version="1.0" encoding="utf-8"?>
<sst xmlns="http://schemas.openxmlformats.org/spreadsheetml/2006/main" count="266" uniqueCount="225">
  <si>
    <t>Vendor selection scorecard</t>
  </si>
  <si>
    <t>Enterprise lease accounting software</t>
  </si>
  <si>
    <t>Follow the instructions on this page</t>
  </si>
  <si>
    <t>Per your project definition, add/delete/edit any of the selection criteria listed. Be careful to double check that the formulas still work!</t>
  </si>
  <si>
    <t xml:space="preserve"> </t>
  </si>
  <si>
    <t>Attribute a weight between 1 and 5 to each criterion on this list depending on your organization’s requirements following this scale: 
1) Not required 
2) Nice to have 
3) Medium importance 
4) High importance 
5) Critical must-have. 
Note: Our recommended weights reflect how often these requirements are prioritized by Fortune 1000 clients in the specific context of a lease accounting solution—not their enterprise-wide importance. Some items may be critical to the business overall but often handled in other systems. In those cases, a lower weighting means the requirement is sought with moderate frequency for solution selection, even though in practice it may be either irrelevant or critical for a given client. Adjust the weights to match your own priorities and system landscape.</t>
  </si>
  <si>
    <t>As you evaluate vendors, rate each one against the suggested criteria and compare their offerings.</t>
  </si>
  <si>
    <t>The totals per category and the overall score for each vendor will provide a comprehensive comparison that you can share with your peers.</t>
  </si>
  <si>
    <t>© Nakisa Inc. All rights reserved.</t>
  </si>
  <si>
    <t>The information in this presentation is confidential &amp; proprietary to Nakisa, &amp; may not be disclosed without the permission of Nakisa. This presentation is not subject to your license agreement or any other service or subscription agreement with Nakisa. Nakisa have no obligation to pursue any course of business outlined in this document or any related presentation, or to develop, release or implement any functionality mentioned therein. This document, or any related presentation &amp; Nakisa’s strategy &amp; possible future developments, products &amp; or platforms directions &amp; functionality are all subject to change &amp; may be changed by Nakisa at any time for any reason without notice. The information in this document is not a commitment, promise or legal obligation to deliver any material, code or functionality.  This document is provided without a warranty of any kind, either express or implied, including but not limited to, the implied warranties of merchantability, fitness for a particular purpose, or non-infringement.  This document is for informational purposes &amp; may not be incorporated into a contract. Nakisa assume no responsibility for errors or omissions in this document, except if such damages were caused by Nakisa intentionally or grossly negligent. All forward-looking statements are subject to various risks &amp; uncertainties that could cause actual results to differ materially from expectations. Readers are cautioned not to place undue reliance on these forward-looking statements, which speak only as of their dates, &amp; they should not be relied upon in making purchasing decisions.</t>
  </si>
  <si>
    <t>Vendor selection scorecard (RFP features template)</t>
  </si>
  <si>
    <t>Categories:</t>
  </si>
  <si>
    <t>1 - Lease data management &amp; abstraction</t>
  </si>
  <si>
    <t>2 - System configuration</t>
  </si>
  <si>
    <t>3 - Lease inception: lease types, classification, terms and conditions</t>
  </si>
  <si>
    <t>4 - Lease lifecycle &amp; event management</t>
  </si>
  <si>
    <t>5 - Accounting and compliance</t>
  </si>
  <si>
    <t>6 - Transaction posting, journal entries, and payment management</t>
  </si>
  <si>
    <t>7 - Analytics: filters, reports &amp; dashboards</t>
  </si>
  <si>
    <t xml:space="preserve">8 - AI capabilities </t>
  </si>
  <si>
    <t>9 - Integrations and multisource data management (see more details in non-functional tab)</t>
  </si>
  <si>
    <t>Vendors Name:</t>
  </si>
  <si>
    <t>Nakisa</t>
  </si>
  <si>
    <t>Enter vendor 2 name</t>
  </si>
  <si>
    <t>Enter vendor 3 name</t>
  </si>
  <si>
    <t>Criteria</t>
  </si>
  <si>
    <r>
      <t xml:space="preserve">Recommended weight*
</t>
    </r>
    <r>
      <rPr>
        <b/>
        <i/>
        <sz val="8"/>
        <color rgb="FF000000"/>
        <rFont val="Calibri"/>
        <family val="2"/>
        <scheme val="minor"/>
      </rPr>
      <t>*Based on common trends we see during discussions with Fortune 1000 companies.</t>
    </r>
  </si>
  <si>
    <t>Vendor scoring</t>
  </si>
  <si>
    <t>1 - Lease data management and abstraction</t>
  </si>
  <si>
    <r>
      <t xml:space="preserve">Centralized lease repository </t>
    </r>
    <r>
      <rPr>
        <sz val="11"/>
        <color rgb="FF000000"/>
        <rFont val="Calibri"/>
        <family val="2"/>
        <scheme val="minor"/>
      </rPr>
      <t>- Capacity to store all leases in a centralized repository, with flexible categorization by asset type, geography, business unit, or other user-defined criteria.</t>
    </r>
  </si>
  <si>
    <r>
      <t xml:space="preserve">Mass data upload </t>
    </r>
    <r>
      <rPr>
        <sz val="11"/>
        <color rgb="FF000000"/>
        <rFont val="Calibri"/>
        <family val="2"/>
        <scheme val="minor"/>
      </rPr>
      <t>- Ability to upload large volumes of historical lease data either via templates or through automated integration with external systems</t>
    </r>
    <r>
      <rPr>
        <b/>
        <sz val="11"/>
        <color rgb="FF000000"/>
        <rFont val="Calibri"/>
        <family val="2"/>
        <scheme val="minor"/>
      </rPr>
      <t>.</t>
    </r>
  </si>
  <si>
    <r>
      <t>Upload files in multiple format</t>
    </r>
    <r>
      <rPr>
        <sz val="11"/>
        <color rgb="FF000000"/>
        <rFont val="Calibri"/>
        <family val="2"/>
        <scheme val="minor"/>
      </rPr>
      <t xml:space="preserve"> - Possibility to support flat files in Excel (.xls), CSV (.csv), and text (.txt) formats.</t>
    </r>
  </si>
  <si>
    <r>
      <t xml:space="preserve">Upload hierarchy and multiple data types </t>
    </r>
    <r>
      <rPr>
        <sz val="11"/>
        <color rgb="FF000000"/>
        <rFont val="Calibri"/>
        <family val="2"/>
        <scheme val="minor"/>
      </rPr>
      <t>- Capability to accommodate a wide range of lease-related datasets, including master agreements, equipment and real estate leases, lease components, discount rates, and cost center allocations</t>
    </r>
    <r>
      <rPr>
        <b/>
        <sz val="11"/>
        <color rgb="FF000000"/>
        <rFont val="Calibri"/>
        <family val="2"/>
        <scheme val="minor"/>
      </rPr>
      <t>.</t>
    </r>
  </si>
  <si>
    <r>
      <t xml:space="preserve">AI agent for document abstraction </t>
    </r>
    <r>
      <rPr>
        <sz val="11"/>
        <color rgb="FF000000"/>
        <rFont val="Calibri"/>
        <family val="2"/>
        <scheme val="minor"/>
      </rPr>
      <t>- Ability to leverage optical character recognition (OCR) and Natural Language Processing (NLP) to extract clauses, terms, and key data points from lease documents, either in mass or for separate documents. Includes mandatory human review, multilingual support, and possibility to interact with the extracted information by asking specific questions, uncovering actionable insights, and supporting faster, data-driven decisions.</t>
    </r>
  </si>
  <si>
    <r>
      <t xml:space="preserve">Mass upload validation </t>
    </r>
    <r>
      <rPr>
        <sz val="11"/>
        <color rgb="FF000000"/>
        <rFont val="Calibri"/>
        <family val="2"/>
        <scheme val="minor"/>
      </rPr>
      <t>- Ability to perform automatic data validation during upload, with clear, actionable error messages to guide correction. Clear error handling and data validation mechanisms.</t>
    </r>
  </si>
  <si>
    <r>
      <t xml:space="preserve">Custom fields in uploads </t>
    </r>
    <r>
      <rPr>
        <sz val="11"/>
        <color rgb="FF000000"/>
        <rFont val="Calibri"/>
        <family val="2"/>
        <scheme val="minor"/>
      </rPr>
      <t>- Possibility to support bulk upload for custom fields, including those sourced from external systems (e.g., market rent valuations).</t>
    </r>
  </si>
  <si>
    <r>
      <t xml:space="preserve">Document management with multi-format support and built-in viewer </t>
    </r>
    <r>
      <rPr>
        <sz val="11"/>
        <color rgb="FF000000"/>
        <rFont val="Calibri"/>
        <family val="2"/>
        <scheme val="minor"/>
      </rPr>
      <t>- Ability to store and manage lease and non-lease documents in multiple formats (Word, PDF, JPEG, TIFF, etc.) and to view files directly within the system, tag sections, and highlight key clauses for clause traceability</t>
    </r>
    <r>
      <rPr>
        <b/>
        <sz val="11"/>
        <color rgb="FF000000"/>
        <rFont val="Calibri"/>
        <family val="2"/>
        <scheme val="minor"/>
      </rPr>
      <t>.</t>
    </r>
  </si>
  <si>
    <r>
      <t>Search functionality</t>
    </r>
    <r>
      <rPr>
        <sz val="11"/>
        <color rgb="FF000000"/>
        <rFont val="Calibri"/>
        <family val="2"/>
        <scheme val="minor"/>
      </rPr>
      <t xml:space="preserve"> - Ability to search lease records, documents, or clauses using keywords, filters, and metadata, including by company code, asset class, or other attributes, with the possibility to search in one language while retrieving matching results in another.</t>
    </r>
  </si>
  <si>
    <r>
      <t xml:space="preserve">Version control and audit trail </t>
    </r>
    <r>
      <rPr>
        <sz val="11"/>
        <color rgb="FF000000"/>
        <rFont val="Calibri"/>
        <family val="2"/>
        <scheme val="minor"/>
      </rPr>
      <t>- Ability to track comprehensive version tracking of lease data and documents, with exportable audit logs detailing all changes and user actions.</t>
    </r>
    <r>
      <rPr>
        <b/>
        <sz val="11"/>
        <color rgb="FF000000"/>
        <rFont val="Calibri"/>
        <family val="2"/>
        <scheme val="minor"/>
      </rPr>
      <t xml:space="preserve"> </t>
    </r>
  </si>
  <si>
    <r>
      <rPr>
        <b/>
        <sz val="11"/>
        <color rgb="FF000000"/>
        <rFont val="Calibri"/>
        <family val="2"/>
        <scheme val="minor"/>
      </rPr>
      <t>Scalability</t>
    </r>
    <r>
      <rPr>
        <sz val="11"/>
        <color rgb="FF000000"/>
        <rFont val="Calibri"/>
        <family val="2"/>
        <scheme val="minor"/>
      </rPr>
      <t xml:space="preserve"> - Capacity to handle unlimited number of contracts and assets, as well as events, to seamlessly scale with growing portfolio.</t>
    </r>
  </si>
  <si>
    <t>Total</t>
  </si>
  <si>
    <t>2- System configuration</t>
  </si>
  <si>
    <r>
      <t>Standard fields</t>
    </r>
    <r>
      <rPr>
        <sz val="11"/>
        <color rgb="FF000000"/>
        <rFont val="Calibri"/>
        <family val="2"/>
        <scheme val="minor"/>
      </rPr>
      <t xml:space="preserve"> - Ability to configure standard data elements that must be captured during data abstraction process (lease term, contract ID, currency etc.).</t>
    </r>
  </si>
  <si>
    <r>
      <t xml:space="preserve">Mandatory fields </t>
    </r>
    <r>
      <rPr>
        <sz val="11"/>
        <color rgb="FF000000"/>
        <rFont val="Calibri"/>
        <family val="2"/>
        <scheme val="minor"/>
      </rPr>
      <t>- Option to mark specific entry fields as mandatory, preventing record completion unless the fields are filled</t>
    </r>
  </si>
  <si>
    <r>
      <t xml:space="preserve">Custom fields </t>
    </r>
    <r>
      <rPr>
        <sz val="11"/>
        <color rgb="FF000000"/>
        <rFont val="Calibri"/>
        <family val="2"/>
        <scheme val="minor"/>
      </rPr>
      <t>- Capability to support for user-defined fields at the contract level, with the ability to create reports and dashboards based on them. Ability to add new fields, modify existing ones (set default values, assign data types, enable/disable field-level reporting), and hide fields based on user roles or business units to simplify the interface and reduce errors</t>
    </r>
    <r>
      <rPr>
        <b/>
        <sz val="11"/>
        <color rgb="FF000000"/>
        <rFont val="Calibri"/>
        <family val="2"/>
        <scheme val="minor"/>
      </rPr>
      <t>.</t>
    </r>
  </si>
  <si>
    <r>
      <t xml:space="preserve">Field types and picklists </t>
    </r>
    <r>
      <rPr>
        <sz val="11"/>
        <color rgb="FF000000"/>
        <rFont val="Calibri"/>
        <family val="2"/>
        <scheme val="minor"/>
      </rPr>
      <t>- Ability to support for multiple field types (text, dropdown, date, numeric, etc.) and configurable picklists to standardize data entry.</t>
    </r>
  </si>
  <si>
    <r>
      <t xml:space="preserve">Parallel compliance and multiple calendar support </t>
    </r>
    <r>
      <rPr>
        <sz val="11"/>
        <color rgb="FF000000"/>
        <rFont val="Calibri"/>
        <family val="2"/>
        <scheme val="minor"/>
      </rPr>
      <t>- Capacity to upport for multiple accounting periods and parallel calendars (e.g., IFRS 16, ASC 842, and local GAAP).</t>
    </r>
  </si>
  <si>
    <r>
      <t xml:space="preserve">Multi-currency configuration and management </t>
    </r>
    <r>
      <rPr>
        <sz val="11"/>
        <color rgb="FF000000"/>
        <rFont val="Calibri"/>
        <family val="2"/>
        <scheme val="minor"/>
      </rPr>
      <t>-</t>
    </r>
    <r>
      <rPr>
        <b/>
        <sz val="11"/>
        <color rgb="FF000000"/>
        <rFont val="Calibri"/>
        <family val="2"/>
        <scheme val="minor"/>
      </rPr>
      <t xml:space="preserve"> </t>
    </r>
    <r>
      <rPr>
        <sz val="11"/>
        <color rgb="FF000000"/>
        <rFont val="Calibri"/>
        <family val="2"/>
        <scheme val="minor"/>
      </rPr>
      <t>Ability to configure and manage multiple currencies for data entry and reporting.</t>
    </r>
  </si>
  <si>
    <r>
      <t xml:space="preserve">Multi-unit support and configuration </t>
    </r>
    <r>
      <rPr>
        <sz val="11"/>
        <color rgb="FF000000"/>
        <rFont val="Calibri"/>
        <family val="2"/>
        <scheme val="minor"/>
      </rPr>
      <t>- Ability to support of multiple units of measure and ability to define measurements (e.g., SQM, SQFT) centrally in the admin module and assign units based on asset/contract location.</t>
    </r>
  </si>
  <si>
    <r>
      <t xml:space="preserve">Multi-language interface </t>
    </r>
    <r>
      <rPr>
        <sz val="11"/>
        <color rgb="FF000000"/>
        <rFont val="Calibri"/>
        <family val="2"/>
        <scheme val="minor"/>
      </rPr>
      <t>- Possibility to provide a user interface in multiple languages for global deployments, with configurable language settings per user or role.</t>
    </r>
  </si>
  <si>
    <r>
      <t>Multi-entity contracts</t>
    </r>
    <r>
      <rPr>
        <sz val="11"/>
        <color rgb="FF000000"/>
        <rFont val="Calibri"/>
        <family val="2"/>
        <scheme val="minor"/>
      </rPr>
      <t xml:space="preserve"> - Ability to associate different leases with different legal entities (lessees) under the same location.</t>
    </r>
  </si>
  <si>
    <r>
      <t>UI layout configuration</t>
    </r>
    <r>
      <rPr>
        <sz val="11"/>
        <color rgb="FF000000"/>
        <rFont val="Calibri"/>
        <family val="2"/>
        <scheme val="minor"/>
      </rPr>
      <t xml:space="preserve"> - Ability to configure fields, tabs, views, and layouts to match organizational workflows and simplify navigation. Possibility to add and hide tabs and fields.</t>
    </r>
  </si>
  <si>
    <r>
      <t xml:space="preserve">Workflow configuration </t>
    </r>
    <r>
      <rPr>
        <sz val="11"/>
        <color rgb="FF000000"/>
        <rFont val="Calibri"/>
        <family val="2"/>
        <scheme val="minor"/>
      </rPr>
      <t>- Ability to design and automate workflows aligned with business processes, incorporating multi-level approvals, role-based notifications and alerts, and tailored reporting.</t>
    </r>
  </si>
  <si>
    <r>
      <t>Form management</t>
    </r>
    <r>
      <rPr>
        <sz val="11"/>
        <color rgb="FF000000"/>
        <rFont val="Calibri"/>
        <family val="2"/>
        <scheme val="minor"/>
      </rPr>
      <t xml:space="preserve"> – Ability to configure custom tabs, sections, and fields across all lease accounting objects (e.g., contracts, components, activation groups), with support for field types, visibility rules, required/optional settings, drag-and-drop ordering, duplication, validation, and archival for flexible data capture and compliance.</t>
    </r>
  </si>
  <si>
    <r>
      <t xml:space="preserve">Template management </t>
    </r>
    <r>
      <rPr>
        <sz val="11"/>
        <color rgb="FF000000"/>
        <rFont val="Calibri"/>
        <family val="2"/>
        <scheme val="minor"/>
      </rPr>
      <t>- Capability to create and store multiple lease intake templates using a drag-and-drop interface, ability to configure templates to show or hide specific sections and fields, and possibility to select from a picklist when creating a new lease record.</t>
    </r>
  </si>
  <si>
    <r>
      <t xml:space="preserve">AI assistant </t>
    </r>
    <r>
      <rPr>
        <sz val="11"/>
        <color rgb="FF000000"/>
        <rFont val="Calibri"/>
        <family val="2"/>
        <scheme val="minor"/>
      </rPr>
      <t>- Capability to leverage an integrated AI assistant trained on guides and knowledge bases, providing fast, reliable, context-aware guidance on features, workflows, and industry best practices.</t>
    </r>
  </si>
  <si>
    <t>3 - Lease inception: lease types, classification, terms, and conditions</t>
  </si>
  <si>
    <r>
      <t>Hierarchical contract structure</t>
    </r>
    <r>
      <rPr>
        <sz val="11"/>
        <color rgb="FF000000"/>
        <rFont val="Calibri"/>
        <family val="2"/>
        <scheme val="minor"/>
      </rPr>
      <t xml:space="preserve"> - Ability to manage contracts using a multi-level hierarchy (e.g., Master Lease → Lease → Activation Group → Asset/Unit).</t>
    </r>
  </si>
  <si>
    <r>
      <t xml:space="preserve">Multiple lease types support (1) </t>
    </r>
    <r>
      <rPr>
        <sz val="11"/>
        <color rgb="FF000000"/>
        <rFont val="Calibri"/>
        <family val="2"/>
        <scheme val="minor"/>
      </rPr>
      <t>- Ability to manage a full range of lease types, including: 
- property (offices, warehouses, retail, plants)
- land (vacant lots, development sites)
- equipment (machinery, rigs, specialized assets)
- fleet (railcars, vehicles, aircraft, trucks)</t>
    </r>
  </si>
  <si>
    <r>
      <rPr>
        <b/>
        <sz val="11"/>
        <color rgb="FF000000"/>
        <rFont val="Calibri"/>
        <scheme val="minor"/>
      </rPr>
      <t>Multiple lease types support (2)</t>
    </r>
    <r>
      <rPr>
        <sz val="11"/>
        <color rgb="FF000000"/>
        <rFont val="Calibri"/>
        <scheme val="minor"/>
      </rPr>
      <t>- Ability to manage a full range of lease types, including: 
- payable leases (property and equipment under IFRS 16 and ASC 842)
- receivable leases (external and internal subleases)
- internal leases (intercompany agreements, sub-premises)
- evergreen leases (month-to-month or open-ended)
- short-term leases (extension and conversion)</t>
    </r>
  </si>
  <si>
    <r>
      <t>Complex ownership and mixed structures support</t>
    </r>
    <r>
      <rPr>
        <sz val="11"/>
        <color rgb="FF000000"/>
        <rFont val="Calibri"/>
        <family val="2"/>
        <scheme val="minor"/>
      </rPr>
      <t xml:space="preserve"> - Ability to manage complex site and lease arrangements, including: 
- owned
- leased
- subleased assets
- multiple operating companies
- mixed ownership
- cross-company
- internal leases</t>
    </r>
  </si>
  <si>
    <r>
      <t xml:space="preserve">Sublease support </t>
    </r>
    <r>
      <rPr>
        <sz val="11"/>
        <color rgb="FF000000"/>
        <rFont val="Calibri"/>
        <family val="2"/>
        <scheme val="minor"/>
      </rPr>
      <t>- Capability to process subleases, including lessor accounting and receivable tracking.</t>
    </r>
  </si>
  <si>
    <r>
      <t>Lease classification</t>
    </r>
    <r>
      <rPr>
        <sz val="11"/>
        <rFont val="Calibri"/>
        <family val="2"/>
        <scheme val="minor"/>
      </rPr>
      <t xml:space="preserve"> - Ability to standardize lease classification via questionnaires, with user override when necessary; includes classification of lease and non-lease, short-term (ST) and long-term (LT) liabilities, as well as lease low value and fixed lease. </t>
    </r>
  </si>
  <si>
    <r>
      <t xml:space="preserve">Lease status tracking </t>
    </r>
    <r>
      <rPr>
        <sz val="11"/>
        <color rgb="FF000000"/>
        <rFont val="Calibri"/>
        <family val="2"/>
        <scheme val="minor"/>
      </rPr>
      <t>- Possibility to track, report, and filter based on the lease status (e.g., Draft, Active, Terminated, Inactive, Expired).</t>
    </r>
  </si>
  <si>
    <r>
      <t xml:space="preserve">Critical dates tracking - </t>
    </r>
    <r>
      <rPr>
        <sz val="11"/>
        <color rgb="FF000000"/>
        <rFont val="Calibri"/>
        <family val="2"/>
        <scheme val="minor"/>
      </rPr>
      <t>Ability to track key dates such as renewals, buyouts, and terminations, with alerts for upcoming deadlines.</t>
    </r>
  </si>
  <si>
    <r>
      <t>Term and condition management -</t>
    </r>
    <r>
      <rPr>
        <sz val="11"/>
        <color rgb="FF000000"/>
        <rFont val="Calibri"/>
        <family val="2"/>
        <scheme val="minor"/>
      </rPr>
      <t xml:space="preserve"> Capability to record and manage a wide range of terms and conditions, including:
• Base rent
• Extensions
• Payment reductions
• Pre-payments
• Index payments
• Free rent
• Cash incentives
• Initial direct costs
• Termination options
• Purchase options
• IBR
• CPI indexation
• Escalating rent 
• Prepaid
• Initial direct cost 
• Free rent periods
• Cash incentives
• Extensions
• Termination option (including fees)
• Purchase option
• Guaranteed residual value
• Supplemental
• Non-Lease components
• Casualty
• Increase in scope (lease term and asset)
• Reduction in scope (lease term and asset)
• Impairment
• Rent indexation (CPI Local/Global, set min/max adjustments, calculate rent changes automatically, and apply individually or in bulk.)</t>
    </r>
  </si>
  <si>
    <r>
      <rPr>
        <b/>
        <sz val="11"/>
        <color rgb="FF000000"/>
        <rFont val="Calibri"/>
        <family val="2"/>
        <scheme val="minor"/>
      </rPr>
      <t xml:space="preserve">Notifications and alerts - </t>
    </r>
    <r>
      <rPr>
        <sz val="11"/>
        <color rgb="FF000000"/>
        <rFont val="Calibri"/>
        <family val="2"/>
        <scheme val="minor"/>
      </rPr>
      <t>Possibility to configure reminders triggered by time- or event-based conditions, delivered via email, in-app alerts, or both, with a full notification history log.</t>
    </r>
  </si>
  <si>
    <r>
      <t xml:space="preserve">Financial schedules </t>
    </r>
    <r>
      <rPr>
        <sz val="11"/>
        <color rgb="FF000000"/>
        <rFont val="Calibri"/>
        <family val="2"/>
        <scheme val="minor"/>
      </rPr>
      <t>- Ability to generate the following financial schedules, including: 
• Lease liability amortization
• Non-lease payment
• Total payment schedules
• Rent expense
• Asset depreciation</t>
    </r>
  </si>
  <si>
    <r>
      <rPr>
        <b/>
        <sz val="11"/>
        <color rgb="FF000000"/>
        <rFont val="Calibri"/>
        <family val="2"/>
        <scheme val="minor"/>
      </rPr>
      <t xml:space="preserve">Non-lease contract support </t>
    </r>
    <r>
      <rPr>
        <sz val="11"/>
        <color rgb="FF000000"/>
        <rFont val="Calibri"/>
        <family val="2"/>
        <scheme val="minor"/>
      </rPr>
      <t>- Capability to store and link non-lease contracts (e.g., lease incentives, insurance agreements, or service contracts) within the system, while maintaining relationships to associated leases or assets.</t>
    </r>
  </si>
  <si>
    <r>
      <t>Contact management</t>
    </r>
    <r>
      <rPr>
        <sz val="11"/>
        <color rgb="FF000000"/>
        <rFont val="Calibri"/>
        <family val="2"/>
        <scheme val="minor"/>
      </rPr>
      <t xml:space="preserve"> - Ability to record and link multiple contact types (landlords, managers, agents, internal stakeholders) to a lease or property, with full contact details and capacity to store multiple contacts per role.</t>
    </r>
  </si>
  <si>
    <r>
      <t>AI agent for charge management</t>
    </r>
    <r>
      <rPr>
        <sz val="11"/>
        <color rgb="FF000000"/>
        <rFont val="Calibri"/>
        <family val="2"/>
        <scheme val="minor"/>
      </rPr>
      <t xml:space="preserve"> - Capability to automate the creation and management of charges with accurate details and system-enforced consistency.</t>
    </r>
  </si>
  <si>
    <t>4 - Lease lifecycle and event management</t>
  </si>
  <si>
    <r>
      <t xml:space="preserve">Critical date tracking and alerts </t>
    </r>
    <r>
      <rPr>
        <sz val="11"/>
        <color rgb="FF000000"/>
        <rFont val="Calibri"/>
        <family val="2"/>
        <scheme val="minor"/>
      </rPr>
      <t>- Ability to track key contract dates per clause and trigger configurable in-app and email alerts for actions required by users (e.g., end-of-lease, renewals, pending approvals, lease adjustments). Alerts can be configured per clause. Alerts are added to the solution action center, which includes notification history log.</t>
    </r>
  </si>
  <si>
    <r>
      <t xml:space="preserve">Configurable notifications - </t>
    </r>
    <r>
      <rPr>
        <sz val="11"/>
        <color rgb="FF000000"/>
        <rFont val="Calibri"/>
        <family val="2"/>
        <scheme val="minor"/>
      </rPr>
      <t>Possibility to set up in-app alerts and email notifications for critical dates, payments, and required user actions (e.g., approvals, end-of-lease, renewals).</t>
    </r>
  </si>
  <si>
    <r>
      <t xml:space="preserve">Lease modifications </t>
    </r>
    <r>
      <rPr>
        <sz val="11"/>
        <color rgb="FF000000"/>
        <rFont val="Calibri"/>
        <family val="2"/>
        <scheme val="minor"/>
      </rPr>
      <t>- Ability to modify master data fields in loaded contracts (e.g., company code, cost center, vendor code) while maintaining version control.</t>
    </r>
  </si>
  <si>
    <r>
      <t xml:space="preserve">Event management </t>
    </r>
    <r>
      <rPr>
        <sz val="11"/>
        <color rgb="FF000000"/>
        <rFont val="Calibri"/>
        <family val="2"/>
        <scheme val="minor"/>
      </rPr>
      <t>- Support for managing key lease events, including renewals, extensions, impairments, and indexation, to ensure accurate lifecycle tracking.</t>
    </r>
  </si>
  <si>
    <r>
      <t xml:space="preserve">Revert modification or event </t>
    </r>
    <r>
      <rPr>
        <sz val="11"/>
        <color rgb="FF000000"/>
        <rFont val="Calibri"/>
        <family val="2"/>
        <scheme val="minor"/>
      </rPr>
      <t>- Ability to revert modifications or events recorded in error, including in closed periods, ensuring data integrity.</t>
    </r>
  </si>
  <si>
    <r>
      <t>Backdated events</t>
    </r>
    <r>
      <rPr>
        <sz val="11"/>
        <color rgb="FF000000"/>
        <rFont val="Calibri"/>
        <family val="2"/>
        <scheme val="minor"/>
      </rPr>
      <t xml:space="preserve"> - Possibility to record lease events or originations retroactively in closed periods.</t>
    </r>
  </si>
  <si>
    <r>
      <rPr>
        <b/>
        <sz val="11"/>
        <color rgb="FF000000"/>
        <rFont val="Calibri"/>
        <family val="2"/>
        <scheme val="minor"/>
      </rPr>
      <t xml:space="preserve">Intercompany transfers </t>
    </r>
    <r>
      <rPr>
        <sz val="11"/>
        <color rgb="FF000000"/>
        <rFont val="Calibri"/>
        <family val="2"/>
        <scheme val="minor"/>
      </rPr>
      <t>- Capacity to transfer lease contracts between legal entities or company codes by terminating the lease in the original entity and re-recognizing it under the target entity.</t>
    </r>
  </si>
  <si>
    <r>
      <rPr>
        <b/>
        <sz val="11"/>
        <color rgb="FF000000"/>
        <rFont val="Calibri"/>
        <family val="2"/>
        <scheme val="minor"/>
      </rPr>
      <t>Scenario analysis and decision support</t>
    </r>
    <r>
      <rPr>
        <sz val="11"/>
        <color rgb="FF000000"/>
        <rFont val="Calibri"/>
        <family val="2"/>
        <scheme val="minor"/>
      </rPr>
      <t xml:space="preserve"> – Ability to simulate lease modifications (including renewals, early terminations, rent adjustments, and remeasurements) and perform what-if analysis to compare leasing options (e.g., extend vs. replace). Possibility to provide visibility into impacts on lease liabilities, ROU assets, expenses, and profit &amp; loss, with full compliance under IFRS 16 and ASC 842.							</t>
    </r>
  </si>
  <si>
    <r>
      <t xml:space="preserve">Configurable workflow and approval system </t>
    </r>
    <r>
      <rPr>
        <sz val="11"/>
        <color rgb="FF000000"/>
        <rFont val="Calibri"/>
        <family val="2"/>
        <scheme val="minor"/>
      </rPr>
      <t>- Ability to configure multi-level approval workflows for lease events, activation, and end-of-term processes, applied based on user roles.</t>
    </r>
  </si>
  <si>
    <r>
      <t>Real-time data transfer</t>
    </r>
    <r>
      <rPr>
        <sz val="11"/>
        <color rgb="FF000000"/>
        <rFont val="Calibri"/>
        <family val="2"/>
        <scheme val="minor"/>
      </rPr>
      <t xml:space="preserve"> - Support for real-time transfer of lease accounting data to external systems (e.g., SAP or Oracle), with controls to ensure transfers occur only after required approvals.</t>
    </r>
  </si>
  <si>
    <r>
      <t>Centralized document management</t>
    </r>
    <r>
      <rPr>
        <sz val="11"/>
        <color rgb="FF000000"/>
        <rFont val="Calibri"/>
        <family val="2"/>
        <scheme val="minor"/>
      </rPr>
      <t xml:space="preserve"> - Ability to provide a centralized view of all documents, with options to filter or view by individual lease or property level.</t>
    </r>
  </si>
  <si>
    <r>
      <rPr>
        <b/>
        <sz val="11"/>
        <color rgb="FF000000"/>
        <rFont val="Calibri"/>
        <family val="2"/>
        <scheme val="minor"/>
      </rPr>
      <t xml:space="preserve">Version control and audit logs </t>
    </r>
    <r>
      <rPr>
        <sz val="11"/>
        <color rgb="FF000000"/>
        <rFont val="Calibri"/>
        <family val="2"/>
        <scheme val="minor"/>
      </rPr>
      <t>- Capability to track comprehensive version history of lease data and documents, with exportable audit logs detailing all changes and user actions.</t>
    </r>
  </si>
  <si>
    <t xml:space="preserve">5 - Accounting and compliance </t>
  </si>
  <si>
    <r>
      <t>ASC 842 and IFRS 16 compliance</t>
    </r>
    <r>
      <rPr>
        <sz val="11"/>
        <color rgb="FF000000"/>
        <rFont val="Calibri"/>
        <family val="2"/>
        <scheme val="minor"/>
      </rPr>
      <t xml:space="preserve"> - Full compliance with IFRS 16 and ASC 842 lease accounting standards.</t>
    </r>
  </si>
  <si>
    <r>
      <rPr>
        <b/>
        <sz val="11"/>
        <color rgb="FF000000"/>
        <rFont val="Calibri"/>
        <family val="2"/>
        <scheme val="minor"/>
      </rPr>
      <t>Multiple accounting standards</t>
    </r>
    <r>
      <rPr>
        <sz val="11"/>
        <color rgb="FF000000"/>
        <rFont val="Calibri"/>
        <family val="2"/>
        <scheme val="minor"/>
      </rPr>
      <t xml:space="preserve"> - Ability to report and administer new lease accounting outputs in multiple standards in parallel—such as IFRS 16, ASC 842, and all local reporting standards (e.g., French GAAP).</t>
    </r>
  </si>
  <si>
    <r>
      <rPr>
        <b/>
        <sz val="11"/>
        <color rgb="FF000000"/>
        <rFont val="Calibri"/>
        <family val="2"/>
        <scheme val="minor"/>
      </rPr>
      <t xml:space="preserve">Multi-currency </t>
    </r>
    <r>
      <rPr>
        <sz val="11"/>
        <color rgb="FF000000"/>
        <rFont val="Calibri"/>
        <family val="2"/>
        <scheme val="minor"/>
      </rPr>
      <t>- Capacity to manage foreign exchange translation (from contract currency → company currency → group currency) on all inception and periodic postings, with automatic remeasurement in accordance with ASC 830 and IAS 21.</t>
    </r>
  </si>
  <si>
    <r>
      <rPr>
        <b/>
        <sz val="11"/>
        <color rgb="FF000000"/>
        <rFont val="Calibri"/>
        <family val="2"/>
        <scheme val="minor"/>
      </rPr>
      <t>CPI adjustments</t>
    </r>
    <r>
      <rPr>
        <sz val="11"/>
        <color rgb="FF000000"/>
        <rFont val="Calibri"/>
        <family val="2"/>
        <scheme val="minor"/>
      </rPr>
      <t xml:space="preserve"> - Support for applying index, CPI, cost-of-living adjustments to leases in parallel compliance with IFRS 16 and ASC 842, allowing the application of index changes and appropriate accounting to multiple leases at the same time.</t>
    </r>
  </si>
  <si>
    <r>
      <rPr>
        <b/>
        <sz val="11"/>
        <color rgb="FF000000"/>
        <rFont val="Calibri"/>
        <family val="2"/>
        <scheme val="minor"/>
      </rPr>
      <t>Option upload</t>
    </r>
    <r>
      <rPr>
        <sz val="11"/>
        <color rgb="FF000000"/>
        <rFont val="Calibri"/>
        <family val="2"/>
        <scheme val="minor"/>
      </rPr>
      <t xml:space="preserve"> - Ability to upload extension, termination, and purchase options and assess the reasonable certainty to exercise these options, to calculate and report under IFRS 16 and ASC 842 compliance rules.</t>
    </r>
  </si>
  <si>
    <r>
      <rPr>
        <b/>
        <sz val="11"/>
        <color rgb="FF000000"/>
        <rFont val="Calibri"/>
        <family val="2"/>
        <scheme val="minor"/>
      </rPr>
      <t>IBR/Discount rate</t>
    </r>
    <r>
      <rPr>
        <sz val="11"/>
        <color rgb="FF000000"/>
        <rFont val="Calibri"/>
        <family val="2"/>
        <scheme val="minor"/>
      </rPr>
      <t xml:space="preserve"> - Ability to accurately record postings for modifications and reassessments, update the accounting schedules of the lease contract (including future postings), and adjust the IBR/discount rate (if applicable) based on the new lease term as of the modification's effective date, in compliance with new lease regulations.</t>
    </r>
  </si>
  <si>
    <r>
      <rPr>
        <b/>
        <sz val="11"/>
        <color rgb="FF000000"/>
        <rFont val="Calibri"/>
        <family val="2"/>
        <scheme val="minor"/>
      </rPr>
      <t xml:space="preserve">Long-term and short-term liabilities - </t>
    </r>
    <r>
      <rPr>
        <sz val="11"/>
        <color rgb="FF000000"/>
        <rFont val="Calibri"/>
        <family val="2"/>
        <scheme val="minor"/>
      </rPr>
      <t>Capacity to classify liabilities in schedules (short-term defined as ≤12 months), with the ability to periodically reclassify lease liabilities from long-term to short-term during interest accrual postings and update disclosure reports accordingly.</t>
    </r>
  </si>
  <si>
    <r>
      <rPr>
        <b/>
        <sz val="11"/>
        <color rgb="FF000000"/>
        <rFont val="Calibri"/>
        <family val="2"/>
        <scheme val="minor"/>
      </rPr>
      <t>Automated journal entry generation for IFRS 16/ASC 842 compliance</t>
    </r>
    <r>
      <rPr>
        <sz val="11"/>
        <color rgb="FF000000"/>
        <rFont val="Calibri"/>
        <family val="2"/>
        <scheme val="minor"/>
      </rPr>
      <t xml:space="preserve"> – Ability to automatically generate journal entries for all key stages of IFRS 16/ASC 842, including initial recognition of ROU assets and lease liabilities at lease commencement, adjustments for lease modifications (e.g., extensions, terminations, rent changes), and subsequent measurement entries for depreciation, interest expense accruals, lease payments (including principal, interest, and non-lease components). All entries are fully compliant with IFRS 16 and ASC 842, ensuring accurate financial reporting and reducing manual intervention.</t>
    </r>
  </si>
  <si>
    <r>
      <rPr>
        <b/>
        <sz val="11"/>
        <color rgb="FF000000"/>
        <rFont val="Calibri"/>
        <family val="2"/>
        <scheme val="minor"/>
      </rPr>
      <t>Ledger enrichment mapping</t>
    </r>
    <r>
      <rPr>
        <sz val="11"/>
        <color rgb="FF000000"/>
        <rFont val="Calibri"/>
        <family val="2"/>
        <scheme val="minor"/>
      </rPr>
      <t xml:space="preserve"> - Possibility to map selected text-reference fields from products into the general ledger and transfer them to external systems like SAP.</t>
    </r>
  </si>
  <si>
    <r>
      <t xml:space="preserve">Multiple general ledgers </t>
    </r>
    <r>
      <rPr>
        <sz val="11"/>
        <color rgb="FF000000"/>
        <rFont val="Calibri"/>
        <family val="2"/>
        <scheme val="minor"/>
      </rPr>
      <t>- Ability to publish debits and credits to multiple general ledgers.</t>
    </r>
  </si>
  <si>
    <r>
      <t>Reassessments</t>
    </r>
    <r>
      <rPr>
        <sz val="11"/>
        <color rgb="FF000000"/>
        <rFont val="Calibri"/>
        <family val="2"/>
        <scheme val="minor"/>
      </rPr>
      <t xml:space="preserve"> - Ability to record reassessments, including:
• Purchase options
• Termination options
• Extensions
• Estimated residual values</t>
    </r>
  </si>
  <si>
    <r>
      <t>Lease modifications</t>
    </r>
    <r>
      <rPr>
        <sz val="11"/>
        <color rgb="FF000000"/>
        <rFont val="Calibri"/>
        <family val="2"/>
        <scheme val="minor"/>
      </rPr>
      <t xml:space="preserve"> - Capacity to add or modify terms and conditions, including contract rate changes.</t>
    </r>
  </si>
  <si>
    <r>
      <t xml:space="preserve">Asset casualties </t>
    </r>
    <r>
      <rPr>
        <sz val="11"/>
        <color rgb="FF000000"/>
        <rFont val="Calibri"/>
        <family val="2"/>
        <scheme val="minor"/>
      </rPr>
      <t>- Ability to enter casualty events</t>
    </r>
    <r>
      <rPr>
        <b/>
        <sz val="11"/>
        <color rgb="FF000000"/>
        <rFont val="Calibri"/>
        <family val="2"/>
        <scheme val="minor"/>
      </rPr>
      <t>.</t>
    </r>
  </si>
  <si>
    <r>
      <t>Accounting policy decisions</t>
    </r>
    <r>
      <rPr>
        <sz val="11"/>
        <color rgb="FF000000"/>
        <rFont val="Calibri"/>
        <family val="2"/>
        <scheme val="minor"/>
      </rPr>
      <t xml:space="preserve"> - Support for documenting lease evaluation criteria and accounting policy decisions.</t>
    </r>
  </si>
  <si>
    <r>
      <t>Month-end close capabilities</t>
    </r>
    <r>
      <rPr>
        <sz val="11"/>
        <rFont val="Calibri"/>
        <family val="2"/>
        <scheme val="minor"/>
      </rPr>
      <t xml:space="preserve"> - Capability to lock historical periods to prevent postings during closed periods.</t>
    </r>
  </si>
  <si>
    <r>
      <t xml:space="preserve">Period-end balance reporting </t>
    </r>
    <r>
      <rPr>
        <sz val="11"/>
        <color rgb="FF000000"/>
        <rFont val="Calibri"/>
        <family val="2"/>
        <scheme val="minor"/>
      </rPr>
      <t>-  Capacity to persist and store month-end balances for general ledger accounts, ensuring a reliable and auditable snapshot of all transactions within a fiscal period, with the ability to aggregate results by lease type.</t>
    </r>
  </si>
  <si>
    <r>
      <t>Asset-level accounting</t>
    </r>
    <r>
      <rPr>
        <sz val="11"/>
        <color rgb="FF000000"/>
        <rFont val="Calibri"/>
        <family val="2"/>
        <scheme val="minor"/>
      </rPr>
      <t xml:space="preserve"> - Capability to manage contracts where individual assets have differing amortization lives (different start and end dates).</t>
    </r>
  </si>
  <si>
    <r>
      <rPr>
        <b/>
        <sz val="11"/>
        <rFont val="Calibri"/>
        <family val="2"/>
        <scheme val="minor"/>
      </rPr>
      <t xml:space="preserve">Revert transactions </t>
    </r>
    <r>
      <rPr>
        <sz val="11"/>
        <rFont val="Calibri"/>
        <family val="2"/>
        <scheme val="minor"/>
      </rPr>
      <t>- Ability to rollback (revert) transactions or events recorded in error in closed periods.</t>
    </r>
  </si>
  <si>
    <r>
      <t xml:space="preserve">Revert modifications </t>
    </r>
    <r>
      <rPr>
        <sz val="11"/>
        <rFont val="Calibri"/>
        <family val="2"/>
        <scheme val="minor"/>
      </rPr>
      <t>- Possibility to rollback (revert) modifications recorded in error in closed periods.</t>
    </r>
  </si>
  <si>
    <r>
      <t xml:space="preserve">Journal voucher reversal </t>
    </r>
    <r>
      <rPr>
        <sz val="11"/>
        <rFont val="Calibri"/>
        <family val="2"/>
        <scheme val="minor"/>
      </rPr>
      <t>– Ability to perform manual or automatic reversals of journal vouchers to correct financial entries, streamline adjustments, and maintain clear audit trails.</t>
    </r>
  </si>
  <si>
    <r>
      <t xml:space="preserve">Backdated events </t>
    </r>
    <r>
      <rPr>
        <sz val="11"/>
        <color rgb="FF000000"/>
        <rFont val="Calibri"/>
        <family val="2"/>
        <scheme val="minor"/>
      </rPr>
      <t>- Ability to record backdated originations or events in closed periods.</t>
    </r>
  </si>
  <si>
    <r>
      <rPr>
        <b/>
        <sz val="11"/>
        <color rgb="FF000000"/>
        <rFont val="Calibri"/>
        <family val="2"/>
        <scheme val="minor"/>
      </rPr>
      <t>Integrations</t>
    </r>
    <r>
      <rPr>
        <sz val="11"/>
        <color rgb="FF000000"/>
        <rFont val="Calibri"/>
        <family val="2"/>
        <scheme val="minor"/>
      </rPr>
      <t xml:space="preserve"> - Support for connecting with Accounts Payable (AP) systems, enabling reconciliation and accounting for differences between invoiced amounts and anticipated payments.</t>
    </r>
  </si>
  <si>
    <r>
      <t>Impaired accounting</t>
    </r>
    <r>
      <rPr>
        <sz val="11"/>
        <color rgb="FF000000"/>
        <rFont val="Calibri"/>
        <family val="2"/>
        <scheme val="minor"/>
      </rPr>
      <t xml:space="preserve"> - Capability to record and reverse impairments under both IFRS 16 and ASC 842.</t>
    </r>
  </si>
  <si>
    <r>
      <t>Residual values</t>
    </r>
    <r>
      <rPr>
        <sz val="11"/>
        <color rgb="FF000000"/>
        <rFont val="Calibri"/>
        <family val="2"/>
        <scheme val="minor"/>
      </rPr>
      <t xml:space="preserve"> - Capacity to incorporate residual values into amortization where ownership transfer or buyout certainty exists.</t>
    </r>
  </si>
  <si>
    <r>
      <t>Asset retirement obligations</t>
    </r>
    <r>
      <rPr>
        <sz val="11"/>
        <color rgb="FF000000"/>
        <rFont val="Calibri"/>
        <family val="2"/>
        <scheme val="minor"/>
      </rPr>
      <t xml:space="preserve"> - Ability to record asset retirement obligations under IFRA 16 and ASC 842 accounting standards.</t>
    </r>
  </si>
  <si>
    <r>
      <t>Adjustment postings</t>
    </r>
    <r>
      <rPr>
        <sz val="11"/>
        <color rgb="FF000000"/>
        <rFont val="Calibri"/>
        <family val="2"/>
        <scheme val="minor"/>
      </rPr>
      <t xml:space="preserve"> - Possibility to view adjustment postings that result from performing a lease modification, reassessment, or casualty.</t>
    </r>
  </si>
  <si>
    <r>
      <rPr>
        <b/>
        <sz val="11"/>
        <rFont val="Calibri"/>
        <family val="2"/>
        <scheme val="minor"/>
      </rPr>
      <t xml:space="preserve">Embedment of accounting policy - </t>
    </r>
    <r>
      <rPr>
        <sz val="11"/>
        <rFont val="Calibri"/>
        <family val="2"/>
        <scheme val="minor"/>
      </rPr>
      <t>Ability to embed accounting policies that automatically determine the correct accounting model for each lease, including the treatment of net versus triple net leases in minimum lease payments, ensuring IFRS 16 and ASC 842 compliance.</t>
    </r>
  </si>
  <si>
    <r>
      <rPr>
        <b/>
        <sz val="11"/>
        <rFont val="Calibri"/>
        <family val="2"/>
        <scheme val="minor"/>
      </rPr>
      <t>One dataset upload</t>
    </r>
    <r>
      <rPr>
        <sz val="11"/>
        <rFont val="Calibri"/>
        <family val="2"/>
        <scheme val="minor"/>
      </rPr>
      <t xml:space="preserve"> - Capacity to provide a single dataset upload through one platform (expenses, purchase orders, invoices, and more), eliminating the need for dual system maintenance, ongoing materiality threshold maintenance, and ensuring proper financial reporting for lease accounting and real estate operations.</t>
    </r>
  </si>
  <si>
    <r>
      <rPr>
        <b/>
        <sz val="11"/>
        <color rgb="FF000000"/>
        <rFont val="Calibri"/>
        <family val="2"/>
        <scheme val="minor"/>
      </rPr>
      <t>Drill-down capabilities for lease audits and compliance checks</t>
    </r>
    <r>
      <rPr>
        <sz val="11"/>
        <color rgb="FF000000"/>
        <rFont val="Calibri"/>
        <family val="2"/>
        <scheme val="minor"/>
      </rPr>
      <t xml:space="preserve"> – Ability to provide detailed audit logs capturing a full history of lease contract activities, including user actions, timestamps, and before/after values for modifications. Enables users to drill down from summary reports into individual lease records, journal entries, and payment schedules for thorough financial and compliance analysis. Includes role-based access controls to restrict sensitive data access, ensuring transparency and adherence to IFRS 16, ASC 842, and internal audit standards.</t>
    </r>
  </si>
  <si>
    <r>
      <rPr>
        <b/>
        <sz val="11"/>
        <color rgb="FF000000"/>
        <rFont val="Calibri"/>
        <family val="2"/>
        <scheme val="minor"/>
      </rPr>
      <t>Payment frequency changes</t>
    </r>
    <r>
      <rPr>
        <sz val="11"/>
        <color rgb="FF000000"/>
        <rFont val="Calibri"/>
        <family val="2"/>
        <scheme val="minor"/>
      </rPr>
      <t xml:space="preserve"> – Possibility to accommodate changes in rent payment frequency during the lease term and automatically update IFRS 16 and ASC 842 calculations accordingly.</t>
    </r>
  </si>
  <si>
    <r>
      <rPr>
        <b/>
        <sz val="11"/>
        <color rgb="FF000000"/>
        <rFont val="Calibri"/>
        <family val="2"/>
        <scheme val="minor"/>
      </rPr>
      <t>Adjustment postings</t>
    </r>
    <r>
      <rPr>
        <sz val="11"/>
        <color rgb="FF000000"/>
        <rFont val="Calibri"/>
        <family val="2"/>
        <scheme val="minor"/>
      </rPr>
      <t xml:space="preserve"> – Ability to display and track adjustment postings resulting from lease modifications, reassessments, or casualty events.</t>
    </r>
  </si>
  <si>
    <r>
      <rPr>
        <b/>
        <sz val="11"/>
        <color rgb="FF000000"/>
        <rFont val="Calibri"/>
        <family val="2"/>
        <scheme val="minor"/>
      </rPr>
      <t xml:space="preserve">Incentives and costs </t>
    </r>
    <r>
      <rPr>
        <sz val="11"/>
        <color rgb="FF000000"/>
        <rFont val="Calibri"/>
        <family val="2"/>
        <scheme val="minor"/>
      </rPr>
      <t>– Capacity to separately capture and report lease incentives and other costs distinct from regular payments in IFRS 16 and ASC 842 reporting.</t>
    </r>
  </si>
  <si>
    <r>
      <rPr>
        <b/>
        <sz val="11"/>
        <color rgb="FF000000"/>
        <rFont val="Calibri"/>
        <family val="2"/>
        <scheme val="minor"/>
      </rPr>
      <t>Journal entries creation</t>
    </r>
    <r>
      <rPr>
        <sz val="11"/>
        <color rgb="FF000000"/>
        <rFont val="Calibri"/>
        <family val="2"/>
        <scheme val="minor"/>
      </rPr>
      <t xml:space="preserve"> - Capacity to create journal entries for processing to the general ledger, covering categories such as tenant improvement allowance or construction receivable, prepaid rent, common area maintenance (CAM), insurance, real estate taxes, store closing reserves, percent rent, rent expense, and incentive amortization, in parallel for IFRS 16 and ASC 842.</t>
    </r>
  </si>
  <si>
    <r>
      <t>Support non-standard accounting calendar</t>
    </r>
    <r>
      <rPr>
        <sz val="11"/>
        <color rgb="FF000000"/>
        <rFont val="Calibri"/>
        <family val="2"/>
        <scheme val="minor"/>
      </rPr>
      <t xml:space="preserve"> - Ability to create journal entries based on various accounting calendars (example: 4-4-5 calendar)</t>
    </r>
    <r>
      <rPr>
        <b/>
        <sz val="11"/>
        <color rgb="FF000000"/>
        <rFont val="Calibri"/>
        <family val="2"/>
        <scheme val="minor"/>
      </rPr>
      <t>.</t>
    </r>
  </si>
  <si>
    <r>
      <rPr>
        <b/>
        <sz val="11"/>
        <color rgb="FF000000"/>
        <rFont val="Calibri"/>
        <family val="2"/>
        <scheme val="minor"/>
      </rPr>
      <t>Calculation of balance sheet and income statement entries</t>
    </r>
    <r>
      <rPr>
        <sz val="11"/>
        <color rgb="FF000000"/>
        <rFont val="Calibri"/>
        <family val="2"/>
        <scheme val="minor"/>
      </rPr>
      <t xml:space="preserve"> - Possibility to calculate journal entries in contract (transaction) currency and remeasure to company (functional) currency and translate to group (reporting) currency.</t>
    </r>
  </si>
  <si>
    <r>
      <t xml:space="preserve">Posting schedule </t>
    </r>
    <r>
      <rPr>
        <sz val="11"/>
        <color rgb="FF000000"/>
        <rFont val="Calibri"/>
        <family val="2"/>
        <scheme val="minor"/>
      </rPr>
      <t>- Ability to view accrual and payment postings.</t>
    </r>
  </si>
  <si>
    <r>
      <t xml:space="preserve">Amortization schedule </t>
    </r>
    <r>
      <rPr>
        <sz val="11"/>
        <color rgb="FF000000"/>
        <rFont val="Calibri"/>
        <family val="2"/>
        <scheme val="minor"/>
      </rPr>
      <t>- Capacity to generate amortization schedules for lease liabilities and right-of-use (ROU) assets for each lease.</t>
    </r>
  </si>
  <si>
    <r>
      <t xml:space="preserve">On-demand postings </t>
    </r>
    <r>
      <rPr>
        <sz val="11"/>
        <color rgb="FF000000"/>
        <rFont val="Calibri"/>
        <family val="2"/>
        <scheme val="minor"/>
      </rPr>
      <t>- Capability to post journal entries automatically to connected ERP systems.</t>
    </r>
  </si>
  <si>
    <r>
      <t xml:space="preserve">Create and prepay </t>
    </r>
    <r>
      <rPr>
        <sz val="11"/>
        <color rgb="FF000000"/>
        <rFont val="Calibri"/>
        <family val="2"/>
        <scheme val="minor"/>
      </rPr>
      <t>- Capacity to generate accrual entries and prepare accruals and journal entries for expenses such as common area maintenance (CAM), insurance, and real estate taxes.</t>
    </r>
  </si>
  <si>
    <r>
      <t>Variance analysis</t>
    </r>
    <r>
      <rPr>
        <sz val="11"/>
        <color rgb="FF000000"/>
        <rFont val="Calibri"/>
        <family val="2"/>
        <scheme val="minor"/>
      </rPr>
      <t xml:space="preserve"> - Capability to perform year-end reconciliations comparing estimated payments with actuals.</t>
    </r>
  </si>
  <si>
    <r>
      <rPr>
        <b/>
        <sz val="11"/>
        <color rgb="FF000000"/>
        <rFont val="Calibri"/>
        <family val="2"/>
        <scheme val="minor"/>
      </rPr>
      <t>Payment generation</t>
    </r>
    <r>
      <rPr>
        <sz val="11"/>
        <color rgb="FF000000"/>
        <rFont val="Calibri"/>
        <family val="2"/>
        <scheme val="minor"/>
      </rPr>
      <t xml:space="preserve"> - Ability to create one-time payments, export lease payments (rent stream) to a flat file, and generate lease payments (vouchers) from the payment schedule.</t>
    </r>
  </si>
  <si>
    <r>
      <t>Payment workflow</t>
    </r>
    <r>
      <rPr>
        <sz val="11"/>
        <color rgb="FF000000"/>
        <rFont val="Calibri"/>
        <family val="2"/>
        <scheme val="minor"/>
      </rPr>
      <t xml:space="preserve"> - Capability to configure systematic approval workflows for payments.</t>
    </r>
  </si>
  <si>
    <r>
      <t>Payment mapping</t>
    </r>
    <r>
      <rPr>
        <sz val="11"/>
        <color rgb="FF000000"/>
        <rFont val="Calibri"/>
        <family val="2"/>
        <scheme val="minor"/>
      </rPr>
      <t xml:space="preserve"> - Capacity to map payments and future minimum rent obligations to general ledger codes within accounting systems.</t>
    </r>
  </si>
  <si>
    <r>
      <rPr>
        <b/>
        <sz val="11"/>
        <rFont val="Calibri"/>
        <family val="2"/>
        <scheme val="minor"/>
      </rPr>
      <t>Payment with account reconciliations</t>
    </r>
    <r>
      <rPr>
        <sz val="11"/>
        <rFont val="Calibri"/>
        <family val="2"/>
        <scheme val="minor"/>
      </rPr>
      <t xml:space="preserve"> - Ability to generate payments and perform reconciliations for both cash inflows and outflows.</t>
    </r>
  </si>
  <si>
    <r>
      <rPr>
        <b/>
        <sz val="11"/>
        <color rgb="FF000000"/>
        <rFont val="Calibri"/>
        <family val="2"/>
        <scheme val="minor"/>
      </rPr>
      <t>Payment abatements in non-consecutive months</t>
    </r>
    <r>
      <rPr>
        <sz val="11"/>
        <color rgb="FF000000"/>
        <rFont val="Calibri"/>
        <family val="2"/>
        <scheme val="minor"/>
      </rPr>
      <t xml:space="preserve"> – Ability to support flexible configuration of payment terms so that abatements can be applied to specific months even if they are non-consecutive, ensuring accurate accounting treatment and compliance with lease accounting standards.</t>
    </r>
  </si>
  <si>
    <r>
      <rPr>
        <b/>
        <sz val="11"/>
        <rFont val="Calibri"/>
        <family val="2"/>
        <scheme val="minor"/>
      </rPr>
      <t xml:space="preserve">Multi-vendor management </t>
    </r>
    <r>
      <rPr>
        <sz val="11"/>
        <rFont val="Calibri"/>
        <family val="2"/>
        <scheme val="minor"/>
      </rPr>
      <t>- Capability to split and allocate costs across multiple vendors and cost centers, with seamless integration of payment amounts into ERP systems, avoiding manual intervention or customization.</t>
    </r>
  </si>
  <si>
    <r>
      <rPr>
        <b/>
        <sz val="11"/>
        <rFont val="Calibri"/>
        <family val="2"/>
        <scheme val="minor"/>
      </rPr>
      <t>Pervasive rent table</t>
    </r>
    <r>
      <rPr>
        <sz val="11"/>
        <rFont val="Calibri"/>
        <family val="2"/>
        <scheme val="minor"/>
      </rPr>
      <t xml:space="preserve"> - Ability to manage all types of payments through a centralized rent table, linked with start and end dates and providing analytics by area or space.</t>
    </r>
  </si>
  <si>
    <r>
      <rPr>
        <b/>
        <sz val="11"/>
        <rFont val="Calibri"/>
        <family val="2"/>
        <scheme val="minor"/>
      </rPr>
      <t>Step-ups visibility</t>
    </r>
    <r>
      <rPr>
        <sz val="11"/>
        <rFont val="Calibri"/>
        <family val="2"/>
        <scheme val="minor"/>
      </rPr>
      <t xml:space="preserve"> - Capability to view rent step-ups and other changes, track their evolution in the rent table, and analyze all payment elements.</t>
    </r>
  </si>
  <si>
    <r>
      <rPr>
        <b/>
        <sz val="11"/>
        <rFont val="Calibri"/>
        <family val="2"/>
        <scheme val="minor"/>
      </rPr>
      <t>Commercial real estate business requirements</t>
    </r>
    <r>
      <rPr>
        <sz val="11"/>
        <rFont val="Calibri"/>
        <family val="2"/>
        <scheme val="minor"/>
      </rPr>
      <t xml:space="preserve"> - Ability to address core commercial real estate needs, including indexation, scope/term changes, vendor changes, option reassessments, revision history, payment calculation updates, percentage-based rent fluctuations, reconciliations, and reporting.</t>
    </r>
  </si>
  <si>
    <r>
      <t>Reconciliation of actual payments against scheduled rent obligations</t>
    </r>
    <r>
      <rPr>
        <sz val="11"/>
        <rFont val="Calibri"/>
        <family val="2"/>
        <scheme val="minor"/>
      </rPr>
      <t xml:space="preserve"> - Ability to compare actual payments against scheduled rent obligations contained with the lease accounting subledger, providing visibility into discrepancies and streamlining reconciliation across leases and properties.</t>
    </r>
  </si>
  <si>
    <r>
      <rPr>
        <b/>
        <sz val="11"/>
        <rFont val="Calibri"/>
        <family val="2"/>
        <scheme val="minor"/>
      </rPr>
      <t>Invoice management</t>
    </r>
    <r>
      <rPr>
        <sz val="11"/>
        <rFont val="Calibri"/>
        <family val="2"/>
        <scheme val="minor"/>
      </rPr>
      <t xml:space="preserve"> - Ability to streamline high-volume, non-PO invoice processing for real estate and facilities teams, with intelligent matching to work orders, contracts, and service entries to support both capital and operational expenditures.</t>
    </r>
  </si>
  <si>
    <r>
      <rPr>
        <b/>
        <sz val="11"/>
        <rFont val="Calibri"/>
        <family val="2"/>
        <scheme val="minor"/>
      </rPr>
      <t xml:space="preserve">Supplier and vendor management </t>
    </r>
    <r>
      <rPr>
        <sz val="11"/>
        <rFont val="Calibri"/>
        <family val="2"/>
        <scheme val="minor"/>
      </rPr>
      <t>- Capability to standardize supplier and vendor data, ensure only approved records reach the source-of-truth system, and provide full visibility through bidirectional integration.</t>
    </r>
  </si>
  <si>
    <t>7 - Analytics: filters, reports, and dashboards</t>
  </si>
  <si>
    <r>
      <rPr>
        <b/>
        <sz val="11"/>
        <color rgb="FF000000"/>
        <rFont val="Calibri"/>
        <family val="2"/>
        <scheme val="minor"/>
      </rPr>
      <t xml:space="preserve">Standard, out-of-the-box reports (real-time update) </t>
    </r>
    <r>
      <rPr>
        <sz val="11"/>
        <color rgb="FF000000"/>
        <rFont val="Calibri"/>
        <family val="2"/>
        <scheme val="minor"/>
      </rPr>
      <t>- Capability to provide pre-configured reports automatically refreshed with real-time data. Reports can be tailored by user role, filtered by attributes such as lease status, geography, or time period, and shared securely with authorized users.</t>
    </r>
  </si>
  <si>
    <r>
      <rPr>
        <b/>
        <sz val="11"/>
        <color rgb="FF000000"/>
        <rFont val="Calibri"/>
        <family val="2"/>
        <scheme val="minor"/>
      </rPr>
      <t>Financial reporting</t>
    </r>
    <r>
      <rPr>
        <sz val="11"/>
        <color rgb="FF000000"/>
        <rFont val="Calibri"/>
        <family val="2"/>
        <scheme val="minor"/>
      </rPr>
      <t xml:space="preserve"> - Ability to generate </t>
    </r>
    <r>
      <rPr>
        <b/>
        <sz val="11"/>
        <color rgb="FF000000"/>
        <rFont val="Calibri"/>
        <family val="2"/>
        <scheme val="minor"/>
      </rPr>
      <t>s</t>
    </r>
    <r>
      <rPr>
        <sz val="11"/>
        <color rgb="FF000000"/>
        <rFont val="Calibri"/>
        <family val="2"/>
        <scheme val="minor"/>
      </rPr>
      <t xml:space="preserve">tandard financial reports:
</t>
    </r>
    <r>
      <rPr>
        <b/>
        <sz val="11"/>
        <color rgb="FF000000"/>
        <rFont val="Calibri"/>
        <family val="2"/>
        <scheme val="minor"/>
      </rPr>
      <t>•</t>
    </r>
    <r>
      <rPr>
        <sz val="11"/>
        <color rgb="FF000000"/>
        <rFont val="Calibri"/>
        <family val="2"/>
        <scheme val="minor"/>
      </rPr>
      <t xml:space="preserve"> Income statements
• Balance sheets
• Cash flow statements </t>
    </r>
  </si>
  <si>
    <r>
      <rPr>
        <b/>
        <sz val="11"/>
        <color rgb="FF000000"/>
        <rFont val="Calibri"/>
        <family val="2"/>
        <scheme val="minor"/>
      </rPr>
      <t>Disclosure reporting</t>
    </r>
    <r>
      <rPr>
        <sz val="11"/>
        <color rgb="FF000000"/>
        <rFont val="Calibri"/>
        <family val="2"/>
        <scheme val="minor"/>
      </rPr>
      <t xml:space="preserve"> - Ability to generate disclosure reports with parallel compliance:
• Asset Roll Forward Report
• Lease Liability Report
• Maturity Analysis Report
• Weighted Average Discount Rate Report
• Weighted Average Lease Term Report
• Cash Report
• Expense Report
• Non-lease Charges Expense Report </t>
    </r>
  </si>
  <si>
    <r>
      <rPr>
        <b/>
        <sz val="11"/>
        <color rgb="FF000000"/>
        <rFont val="Calibri"/>
        <family val="2"/>
        <scheme val="minor"/>
      </rPr>
      <t xml:space="preserve">Transaction and analytical reporting </t>
    </r>
    <r>
      <rPr>
        <sz val="11"/>
        <color rgb="FF000000"/>
        <rFont val="Calibri"/>
        <family val="2"/>
        <scheme val="minor"/>
      </rPr>
      <t>- Ability to generate transaction and analytical reports:
• Journal entry report (Consolidated Transaction Report) - Reports related to asset capitalization, depreciation/retirement report, interest/rent accrual report, liability adjustment/liability obligation report, charge report, ledger closing document report. 
• GL Balance Report - Ability to compare the movement to previous periods and to perform a reconciliation between the software and your ERP.
• Data Quality Integrity Reports: Summarize contractual data for validation.
• Periodic Posting Status Reports: Show posting statuses of transactions like payments and accruals.
• Contract Expiration Report: Lists contracts that have expired or are expiring.
• Activity Analysis Reports: Track lease activities and their financial impacts.</t>
    </r>
  </si>
  <si>
    <r>
      <t>10K/10Q reporting</t>
    </r>
    <r>
      <rPr>
        <sz val="11"/>
        <color rgb="FF000000"/>
        <rFont val="Calibri"/>
        <family val="2"/>
        <scheme val="minor"/>
      </rPr>
      <t xml:space="preserve"> - Capability to view account balances for finance and operating right-of-use (ROU) assets and liabilities, lease expenses, and finance lease items such as interest expense and principal repayments.</t>
    </r>
  </si>
  <si>
    <r>
      <rPr>
        <b/>
        <sz val="11"/>
        <color rgb="FF000000"/>
        <rFont val="Calibri"/>
        <family val="2"/>
        <scheme val="minor"/>
      </rPr>
      <t>System administration reporting</t>
    </r>
    <r>
      <rPr>
        <sz val="11"/>
        <color rgb="FF000000"/>
        <rFont val="Calibri"/>
        <family val="2"/>
        <scheme val="minor"/>
      </rPr>
      <t xml:space="preserve"> - </t>
    </r>
    <r>
      <rPr>
        <sz val="11"/>
        <color rgb="FF000000"/>
        <rFont val="Calibri"/>
        <family val="2"/>
        <scheme val="minor"/>
      </rPr>
      <t>Ability to generate standard reports for system administration:
• Audit Logs (Exportable): Tracking of all admin and real estate actions.
• Exported Reports: Centralized access to all report exports.
• User Permissions &amp; Roles (via Admin module): Accessible for auditing access.</t>
    </r>
  </si>
  <si>
    <r>
      <rPr>
        <b/>
        <sz val="11"/>
        <color rgb="FF000000"/>
        <rFont val="Calibri"/>
        <family val="2"/>
        <scheme val="minor"/>
      </rPr>
      <t>Ad-hoc, configurable reporting</t>
    </r>
    <r>
      <rPr>
        <sz val="11"/>
        <color rgb="FF000000"/>
        <rFont val="Calibri"/>
        <family val="2"/>
        <scheme val="minor"/>
      </rPr>
      <t xml:space="preserve"> – Possibility to create and edit custom reports without requiring advanced technical knowledge.
</t>
    </r>
  </si>
  <si>
    <r>
      <t xml:space="preserve">Budgeting and forecasting - </t>
    </r>
    <r>
      <rPr>
        <sz val="11"/>
        <color rgb="FF000000"/>
        <rFont val="Calibri"/>
        <family val="2"/>
        <scheme val="minor"/>
      </rPr>
      <t>Capability to generate reports that support forecasting of financial datasets such as cash flows, lease expenses, and asset depreciation, with integration to external tools for advanced analysis.</t>
    </r>
  </si>
  <si>
    <r>
      <rPr>
        <b/>
        <sz val="11"/>
        <color rgb="FF000000"/>
        <rFont val="Calibri"/>
        <family val="2"/>
        <scheme val="minor"/>
      </rPr>
      <t>Scheduled reports</t>
    </r>
    <r>
      <rPr>
        <sz val="11"/>
        <color rgb="FF000000"/>
        <rFont val="Calibri"/>
        <family val="2"/>
        <scheme val="minor"/>
      </rPr>
      <t xml:space="preserve"> - Ability to schedule reports for automatic generation and delivery by email to designated users.</t>
    </r>
  </si>
  <si>
    <r>
      <t xml:space="preserve">Historical data reporting - </t>
    </r>
    <r>
      <rPr>
        <sz val="11"/>
        <color rgb="FF000000"/>
        <rFont val="Calibri"/>
        <family val="2"/>
        <scheme val="minor"/>
      </rPr>
      <t>Capability to generate reports comparing current data with historical data on both period-by-period and cumulative bases.</t>
    </r>
  </si>
  <si>
    <r>
      <rPr>
        <b/>
        <sz val="11"/>
        <color rgb="FF000000"/>
        <rFont val="Calibri"/>
        <family val="2"/>
        <scheme val="minor"/>
      </rPr>
      <t xml:space="preserve">Dynamic dashboards (real-time updates) – </t>
    </r>
    <r>
      <rPr>
        <sz val="11"/>
        <color rgb="FF000000"/>
        <rFont val="Calibri"/>
        <family val="2"/>
        <scheme val="minor"/>
      </rPr>
      <t>Possibility to deliver scalable dashboards with actionable insights, enabling users to visualize data, slice and dice by attributes, adjust filters, and track information in real time.</t>
    </r>
  </si>
  <si>
    <r>
      <rPr>
        <b/>
        <sz val="11"/>
        <color rgb="FF000000"/>
        <rFont val="Calibri"/>
        <family val="2"/>
        <scheme val="minor"/>
      </rPr>
      <t>Multiple visualization datasets</t>
    </r>
    <r>
      <rPr>
        <sz val="11"/>
        <color rgb="FF000000"/>
        <rFont val="Calibri"/>
        <family val="2"/>
        <scheme val="minor"/>
      </rPr>
      <t xml:space="preserve"> - Ability to generate diverse visualizations (charts, graphs, etc.) based on the same filtering criteria (e.g., operating status, locations, dates, clause terms). Users can convert and download these visualizations into reports and share custom reports with other users who have the same access rights.</t>
    </r>
  </si>
  <si>
    <r>
      <rPr>
        <b/>
        <sz val="11"/>
        <rFont val="Calibri"/>
        <family val="2"/>
        <scheme val="minor"/>
      </rPr>
      <t>Export</t>
    </r>
    <r>
      <rPr>
        <sz val="11"/>
        <rFont val="Calibri"/>
        <family val="2"/>
        <scheme val="minor"/>
      </rPr>
      <t xml:space="preserve"> - Possibility to export any report or dashboard into Excel or PDF formats.</t>
    </r>
  </si>
  <si>
    <r>
      <t xml:space="preserve">AI-powered FP&amp;A and operational automation </t>
    </r>
    <r>
      <rPr>
        <sz val="11"/>
        <rFont val="Calibri"/>
        <family val="2"/>
        <scheme val="minor"/>
      </rPr>
      <t>- Ability to securely combine internal lease data with external market intelligence (e.g., discount rates, CPI, and benchmarks) to automate forecasting, scenario modeling, and operational workflows, while ensuring data privacy, compliance, and enterprise-grade scalability.</t>
    </r>
  </si>
  <si>
    <r>
      <t>AI-powered lease accounting analytics</t>
    </r>
    <r>
      <rPr>
        <sz val="11"/>
        <rFont val="Calibri"/>
        <family val="2"/>
        <scheme val="minor"/>
      </rPr>
      <t xml:space="preserve"> - Ability to apply embedded AI to instantly analyze and visualize lease accounting data (e.g., liabilities, right-of-use assets, expenses, and disclosures) without manual report setup, providing real-time dashboards, conversational analytics, and actionable insights for IFRS 16 and ASC 842 compliance.</t>
    </r>
  </si>
  <si>
    <r>
      <t xml:space="preserve">AI agent for analytics </t>
    </r>
    <r>
      <rPr>
        <sz val="11"/>
        <color rgb="FF000000"/>
        <rFont val="Calibri"/>
        <family val="2"/>
        <scheme val="minor"/>
      </rPr>
      <t>- Ability to enter natural language prompts and have the AI generate dynamic charts and key metrics from datasets, with the option to apply filters for deeper analysis.</t>
    </r>
  </si>
  <si>
    <r>
      <t>AI agent for charge management</t>
    </r>
    <r>
      <rPr>
        <sz val="11"/>
        <color rgb="FF000000"/>
        <rFont val="Calibri"/>
        <family val="2"/>
        <scheme val="minor"/>
      </rPr>
      <t xml:space="preserve"> - Ability to automate the creation and management of charges with accurate details and system-enforced consistency.</t>
    </r>
  </si>
  <si>
    <r>
      <rPr>
        <b/>
        <sz val="11"/>
        <color rgb="FF000000"/>
        <rFont val="Calibri"/>
        <family val="2"/>
        <scheme val="minor"/>
      </rPr>
      <t>Integration error prevention</t>
    </r>
    <r>
      <rPr>
        <sz val="11"/>
        <color rgb="FF000000"/>
        <rFont val="Calibri"/>
        <family val="2"/>
        <scheme val="minor"/>
      </rPr>
      <t xml:space="preserve"> - Ability to provide intelligent mechanisms to help prevent common integration errors, such as duplicate postings, posting errors identification in your ERP system, and a detailed error report for failed postings</t>
    </r>
  </si>
  <si>
    <r>
      <t xml:space="preserve">REST APIs and event services with webhooks </t>
    </r>
    <r>
      <rPr>
        <sz val="11"/>
        <color rgb="FF000000"/>
        <rFont val="Calibri"/>
        <family val="2"/>
        <scheme val="minor"/>
      </rPr>
      <t>- Ability to support real-time data transfer, validation, and writeback to third-party systems, ensuring accuracy and interoperability. Ability to integrate with external systems and tools, including but not limited to POS system, document signature, Power BI, market information, etc.</t>
    </r>
  </si>
  <si>
    <r>
      <rPr>
        <b/>
        <sz val="11"/>
        <color rgb="FF000000"/>
        <rFont val="Calibri"/>
        <family val="2"/>
        <scheme val="minor"/>
      </rPr>
      <t>Manual integration</t>
    </r>
    <r>
      <rPr>
        <sz val="11"/>
        <color rgb="FF000000"/>
        <rFont val="Calibri"/>
        <family val="2"/>
        <scheme val="minor"/>
      </rPr>
      <t xml:space="preserve"> - Ability to perform manual integrations through a standalone system suing flat file transfers or Excel of both data upload and download (e.g., master data, contract information, transaction/postings reports), along with a validation framework to ensure correct data upload and modification.</t>
    </r>
  </si>
  <si>
    <r>
      <rPr>
        <b/>
        <sz val="11"/>
        <color rgb="FF000000"/>
        <rFont val="Calibri"/>
        <family val="2"/>
        <scheme val="minor"/>
      </rPr>
      <t xml:space="preserve">Data consolidation </t>
    </r>
    <r>
      <rPr>
        <sz val="11"/>
        <color rgb="FF000000"/>
        <rFont val="Calibri"/>
        <family val="2"/>
        <scheme val="minor"/>
      </rPr>
      <t>- Capability to consume, merge, and leverage property, lease contract, and accounting data from multiple sources (e.g., fixed assets modules, manual upload templates, vendor management systems).</t>
    </r>
  </si>
  <si>
    <r>
      <rPr>
        <b/>
        <sz val="11"/>
        <color rgb="FF000000"/>
        <rFont val="Calibri"/>
        <family val="2"/>
        <scheme val="minor"/>
      </rPr>
      <t>Data quality</t>
    </r>
    <r>
      <rPr>
        <sz val="11"/>
        <color rgb="FF000000"/>
        <rFont val="Calibri"/>
        <family val="2"/>
        <scheme val="minor"/>
      </rPr>
      <t xml:space="preserve"> - Ability for users to assess the quality of uploaded data, ensuring it is accurate and error-free, which supports correct calculations and aligned cross-functional decision-making.</t>
    </r>
  </si>
  <si>
    <t>Final Score</t>
  </si>
  <si>
    <t>Vendor Selection Scorecard</t>
  </si>
  <si>
    <t>Enter Vendor 2 name</t>
  </si>
  <si>
    <t>Enter Vendor 3 name</t>
  </si>
  <si>
    <t>1 - Platform: integrations, scalability, configurability, and innovation</t>
  </si>
  <si>
    <t>2 - Security and segregation of duties</t>
  </si>
  <si>
    <t>3 - Business value acceleration and digital transformation</t>
  </si>
  <si>
    <t>4 - Change management and deployment</t>
  </si>
  <si>
    <t xml:space="preserve">5 - Client support </t>
  </si>
  <si>
    <r>
      <rPr>
        <b/>
        <sz val="11"/>
        <color rgb="FF000000"/>
        <rFont val="Calibri"/>
        <family val="2"/>
        <scheme val="minor"/>
      </rPr>
      <t>REST APIs and event services with webhooks -</t>
    </r>
    <r>
      <rPr>
        <sz val="11"/>
        <color rgb="FF000000"/>
        <rFont val="Calibri"/>
        <family val="2"/>
        <scheme val="minor"/>
      </rPr>
      <t xml:space="preserve"> Allow for real-time data transfer, validation, and writeback to third-party systems, ensuring accuracy and interoperability. Ability to integrate with external systems and tools, including but not limited to POS system, document signature, Power BI, market information, and more, ideally with developer extensions and a data hub.</t>
    </r>
  </si>
  <si>
    <r>
      <rPr>
        <b/>
        <sz val="11"/>
        <color rgb="FF000000"/>
        <rFont val="Calibri"/>
        <family val="2"/>
        <scheme val="minor"/>
      </rPr>
      <t>Data quality</t>
    </r>
    <r>
      <rPr>
        <sz val="11"/>
        <color rgb="FF000000"/>
        <rFont val="Calibri"/>
        <family val="2"/>
        <scheme val="minor"/>
      </rPr>
      <t xml:space="preserve"> - Possibility for real estate and accounting users to understand the data quality of uploaded data, ensuring the data is free of errors, which ultimately results in correct calculated output in order to have aligned data cross-functionally free from errors to support strategic decisions</t>
    </r>
  </si>
  <si>
    <r>
      <t>Platform scalability</t>
    </r>
    <r>
      <rPr>
        <sz val="11"/>
        <color rgb="FF000000"/>
        <rFont val="Calibri"/>
        <family val="2"/>
        <scheme val="minor"/>
      </rPr>
      <t xml:space="preserve"> - Support for large amounts of data without affecting the performance of the application. </t>
    </r>
  </si>
  <si>
    <r>
      <rPr>
        <b/>
        <sz val="11"/>
        <color rgb="FF000000"/>
        <rFont val="Calibri"/>
        <family val="2"/>
        <scheme val="minor"/>
      </rPr>
      <t xml:space="preserve">No user or contract limit </t>
    </r>
    <r>
      <rPr>
        <sz val="11"/>
        <color rgb="FF000000"/>
        <rFont val="Calibri"/>
        <family val="2"/>
        <scheme val="minor"/>
      </rPr>
      <t>- Ability for unlimited users to use the solution at same time. Unlimited number of contracts and events.</t>
    </r>
  </si>
  <si>
    <r>
      <rPr>
        <b/>
        <sz val="11"/>
        <color rgb="FF000000"/>
        <rFont val="Calibri"/>
        <family val="2"/>
        <scheme val="minor"/>
      </rPr>
      <t>Mass operations</t>
    </r>
    <r>
      <rPr>
        <sz val="11"/>
        <color rgb="FF000000"/>
        <rFont val="Calibri"/>
        <family val="2"/>
        <scheme val="minor"/>
      </rPr>
      <t xml:space="preserve"> - Possibility to handle mass operations, including mass contract uploads, mass revisioning &amp; modifications, along with batch jobs such as journal entry postings.</t>
    </r>
  </si>
  <si>
    <r>
      <t xml:space="preserve">Configurable fields and picklists </t>
    </r>
    <r>
      <rPr>
        <sz val="11"/>
        <color rgb="FF000000"/>
        <rFont val="Calibri"/>
        <family val="2"/>
        <scheme val="minor"/>
      </rPr>
      <t>- Full support for user-defined fields at the contract level, with the ability to create reports and dashboards based on them. Includes the capability to add new fields, modify existing ones (set default values, assign data types, enable/disable field-level reporting), and hide fields based on user roles or business units to simplify the interface and reduce errors. Ability to add configurable picklists to standardize data entry.</t>
    </r>
  </si>
  <si>
    <r>
      <t>Configurable UI layout</t>
    </r>
    <r>
      <rPr>
        <sz val="11"/>
        <color rgb="FF000000"/>
        <rFont val="Calibri"/>
        <family val="2"/>
        <scheme val="minor"/>
      </rPr>
      <t xml:space="preserve"> - Ability to configure tabs, views, and layouts to match organizational workflows and simplify navigation. Possibility to add and hide tabs and fields.</t>
    </r>
  </si>
  <si>
    <r>
      <t xml:space="preserve">Configurable workflows and alerts </t>
    </r>
    <r>
      <rPr>
        <sz val="11"/>
        <color rgb="FF000000"/>
        <rFont val="Calibri"/>
        <family val="2"/>
        <scheme val="minor"/>
      </rPr>
      <t>- Ability to design and automate workflows aligned with business processes, incorporating multi-level approvals as well as role-based notifications and alerts.</t>
    </r>
  </si>
  <si>
    <r>
      <t xml:space="preserve">Configurable dashboards </t>
    </r>
    <r>
      <rPr>
        <sz val="11"/>
        <color rgb="FF000000"/>
        <rFont val="Calibri"/>
        <family val="2"/>
        <scheme val="minor"/>
      </rPr>
      <t>- Ability to design and configure dashboard reporting to match your business requirements, with role-based access controls to manage visibility and permissions.</t>
    </r>
  </si>
  <si>
    <r>
      <rPr>
        <b/>
        <sz val="11"/>
        <color rgb="FF000000"/>
        <rFont val="Calibri"/>
        <family val="2"/>
        <scheme val="minor"/>
      </rPr>
      <t>Product releases</t>
    </r>
    <r>
      <rPr>
        <sz val="11"/>
        <color rgb="FF000000"/>
        <rFont val="Calibri"/>
        <family val="2"/>
        <scheme val="minor"/>
      </rPr>
      <t xml:space="preserve"> - SaaS solution with continuous feature development releases (at least twice a year) and patches to resolve issues (at least once every 2 months).</t>
    </r>
  </si>
  <si>
    <r>
      <rPr>
        <b/>
        <sz val="11"/>
        <rFont val="Calibri"/>
        <family val="2"/>
        <scheme val="minor"/>
      </rPr>
      <t>Performance</t>
    </r>
    <r>
      <rPr>
        <sz val="11"/>
        <rFont val="Calibri"/>
        <family val="2"/>
        <scheme val="minor"/>
      </rPr>
      <t xml:space="preserve"> - Defined contractual SLAs for SaaS application availability of at least 99.5%</t>
    </r>
  </si>
  <si>
    <r>
      <rPr>
        <b/>
        <sz val="11"/>
        <color rgb="FF000000"/>
        <rFont val="Calibri"/>
        <family val="2"/>
        <scheme val="minor"/>
      </rPr>
      <t xml:space="preserve">Single Sign-On (SSO) </t>
    </r>
    <r>
      <rPr>
        <sz val="11"/>
        <color rgb="FF000000"/>
        <rFont val="Calibri"/>
        <family val="2"/>
        <scheme val="minor"/>
      </rPr>
      <t>– Support for single sign-on for both authentication and authorization, with secure data mapping, integration with SSO providers (e.g., Azure AD, Okta), and multi-factor authentication.</t>
    </r>
  </si>
  <si>
    <r>
      <t xml:space="preserve">Role-Based Access Control and Scope of Access </t>
    </r>
    <r>
      <rPr>
        <sz val="11"/>
        <color rgb="FF000000"/>
        <rFont val="Calibri"/>
        <family val="2"/>
        <scheme val="minor"/>
      </rPr>
      <t>– Ability to assign access rights by role, limiting functionality and data visibility accordingly. Includes role-based report generation, ensuring only authorized users can configure or generate sensitive reports.</t>
    </r>
  </si>
  <si>
    <r>
      <t xml:space="preserve">User management </t>
    </r>
    <r>
      <rPr>
        <sz val="11"/>
        <color rgb="FF000000"/>
        <rFont val="Calibri"/>
        <family val="2"/>
        <scheme val="minor"/>
      </rPr>
      <t>- Administrative ability to create, update, and deactivate user profiles, including access rights, roles, and permissions, ensuring alignment with staff responsibilities and secure offboarding.</t>
    </r>
  </si>
  <si>
    <r>
      <rPr>
        <b/>
        <sz val="11"/>
        <color theme="1"/>
        <rFont val="Calibri"/>
        <family val="2"/>
        <scheme val="minor"/>
      </rPr>
      <t>Custom roles</t>
    </r>
    <r>
      <rPr>
        <sz val="11"/>
        <color theme="1"/>
        <rFont val="Calibri"/>
        <family val="2"/>
        <scheme val="minor"/>
      </rPr>
      <t xml:space="preserve"> - Ability to define custom roles, for additional flexibility (e.g., lease administrators, accountants, VP approvers, Financial Disclosure Reporting etc.) in the application based on different criteria (e.g., egal entities, functional areas, business units, divisions, etc.).</t>
    </r>
  </si>
  <si>
    <r>
      <t xml:space="preserve">External user access </t>
    </r>
    <r>
      <rPr>
        <sz val="11"/>
        <color rgb="FF000000"/>
        <rFont val="Calibri"/>
        <family val="2"/>
        <scheme val="minor"/>
      </rPr>
      <t>- Secure ability to grant external users access to designated data, governed by the platform’s authentication, authorization, and audit mechanisms.</t>
    </r>
  </si>
  <si>
    <r>
      <t>User capacity</t>
    </r>
    <r>
      <rPr>
        <sz val="11"/>
        <color rgb="FF000000"/>
        <rFont val="Calibri"/>
        <family val="2"/>
        <scheme val="minor"/>
      </rPr>
      <t xml:space="preserve"> – Support for unlimited users without restriction, ensuring scalability across large organizations.</t>
    </r>
  </si>
  <si>
    <r>
      <rPr>
        <b/>
        <sz val="11"/>
        <color rgb="FF000000"/>
        <rFont val="Calibri"/>
        <scheme val="minor"/>
      </rPr>
      <t xml:space="preserve">Security certifications &amp; audits </t>
    </r>
    <r>
      <rPr>
        <sz val="11"/>
        <color rgb="FF000000"/>
        <rFont val="Calibri"/>
        <scheme val="minor"/>
      </rPr>
      <t>– Compliance with SOC 1 Type II, SOC 2 Type II, ISO 27001, and ISO 27017 certifications, validating hosting security and accounting output accuracy.</t>
    </r>
  </si>
  <si>
    <r>
      <rPr>
        <b/>
        <sz val="11"/>
        <rFont val="Calibri"/>
        <family val="2"/>
        <scheme val="minor"/>
      </rPr>
      <t>Risk assessment</t>
    </r>
    <r>
      <rPr>
        <sz val="11"/>
        <rFont val="Calibri"/>
        <family val="2"/>
        <scheme val="minor"/>
      </rPr>
      <t xml:space="preserve"> - Complete risk assessment, internal (e.g., penetration tests, SOC, vulnerability test, BCP, DR), and external audits on the solution and on the 3rd party service providers at least annually. Provide documentation as separate attachment to your reply</t>
    </r>
  </si>
  <si>
    <r>
      <rPr>
        <b/>
        <sz val="11"/>
        <color rgb="FF000000"/>
        <rFont val="Calibri"/>
        <family val="2"/>
        <scheme val="minor"/>
      </rPr>
      <t>EU / GDPR guidelines</t>
    </r>
    <r>
      <rPr>
        <sz val="11"/>
        <color rgb="FF000000"/>
        <rFont val="Calibri"/>
        <family val="2"/>
        <scheme val="minor"/>
      </rPr>
      <t xml:space="preserve"> - Support for EU / GDPR data protection guidelines (i.e. ability to purge the sensitive information of individual records).</t>
    </r>
  </si>
  <si>
    <r>
      <rPr>
        <b/>
        <sz val="11"/>
        <rFont val="Calibri"/>
        <family val="2"/>
        <scheme val="minor"/>
      </rPr>
      <t>IT General controls (ITGC)</t>
    </r>
    <r>
      <rPr>
        <sz val="11"/>
        <rFont val="Calibri"/>
        <family val="2"/>
        <scheme val="minor"/>
      </rPr>
      <t xml:space="preserve"> - Providing a defined IT General controls (ITGC) report along with audit logs features which can be accessed on the front-end and back-end: The application audit log must contain minimum information, such as the object name, object type, the action performed, the date of change, the user who performed the change, the field name, the original value and the new value. The information must also be automatically backed up in excel format or can be exported in real-time.</t>
    </r>
  </si>
  <si>
    <r>
      <t xml:space="preserve">Solution security </t>
    </r>
    <r>
      <rPr>
        <sz val="11"/>
        <rFont val="Calibri"/>
        <family val="2"/>
        <scheme val="minor"/>
      </rPr>
      <t>– Core protections including data encryption, firewalls, intrusion detection, and vulnerability management.</t>
    </r>
  </si>
  <si>
    <r>
      <t xml:space="preserve">Security review &amp; audit trails </t>
    </r>
    <r>
      <rPr>
        <sz val="11"/>
        <rFont val="Calibri"/>
        <family val="2"/>
        <scheme val="minor"/>
      </rPr>
      <t>– Comprehensive audit trail by user, including timestamps and details of all changes, with exportable reports for compliance.</t>
    </r>
  </si>
  <si>
    <r>
      <rPr>
        <b/>
        <sz val="11"/>
        <rFont val="Calibri"/>
        <family val="2"/>
        <scheme val="minor"/>
      </rPr>
      <t xml:space="preserve">Data encryption </t>
    </r>
    <r>
      <rPr>
        <sz val="11"/>
        <rFont val="Calibri"/>
        <family val="2"/>
        <scheme val="minor"/>
      </rPr>
      <t>– End-to-end encryption for data in transit and at rest, ensuring enterprise-grade data protection.</t>
    </r>
  </si>
  <si>
    <r>
      <t>Monitoring &amp; alerts</t>
    </r>
    <r>
      <rPr>
        <sz val="11"/>
        <rFont val="Calibri"/>
        <family val="2"/>
        <scheme val="minor"/>
      </rPr>
      <t xml:space="preserve"> – 24/7 monitoring of application performance and security status.</t>
    </r>
  </si>
  <si>
    <r>
      <t>Backups &amp; recovery –</t>
    </r>
    <r>
      <rPr>
        <sz val="11"/>
        <rFont val="Calibri"/>
        <family val="2"/>
        <scheme val="minor"/>
      </rPr>
      <t xml:space="preserve"> Regular backup of system, content, and databases (daily, weekly, monthly, annually).</t>
    </r>
  </si>
  <si>
    <r>
      <t>Disaster recovery (RTO/RPO)</t>
    </r>
    <r>
      <rPr>
        <sz val="11"/>
        <rFont val="Calibri"/>
        <family val="2"/>
        <scheme val="minor"/>
      </rPr>
      <t xml:space="preserve"> – Recovery objectives: RTO within one day, RPO aligned with the most recent daily backup.</t>
    </r>
  </si>
  <si>
    <r>
      <rPr>
        <b/>
        <sz val="11"/>
        <rFont val="Calibri"/>
        <family val="2"/>
        <scheme val="minor"/>
      </rPr>
      <t xml:space="preserve">Data sovereignty (host country options) </t>
    </r>
    <r>
      <rPr>
        <sz val="11"/>
        <rFont val="Calibri"/>
        <family val="2"/>
        <scheme val="minor"/>
      </rPr>
      <t>– Ability to select hosting country for data and applications to comply with local data residency regulations.</t>
    </r>
  </si>
  <si>
    <r>
      <rPr>
        <b/>
        <sz val="11"/>
        <rFont val="Calibri"/>
        <family val="2"/>
        <scheme val="minor"/>
      </rPr>
      <t xml:space="preserve">Data processing agreements (DPA) </t>
    </r>
    <r>
      <rPr>
        <sz val="11"/>
        <rFont val="Calibri"/>
        <family val="2"/>
        <scheme val="minor"/>
      </rPr>
      <t>– Willingness to execute and comply with client-specific DPA agreements.</t>
    </r>
  </si>
  <si>
    <r>
      <rPr>
        <b/>
        <sz val="11"/>
        <color rgb="FF000000"/>
        <rFont val="Calibri"/>
        <family val="2"/>
        <scheme val="minor"/>
      </rPr>
      <t>Operating system support</t>
    </r>
    <r>
      <rPr>
        <sz val="11"/>
        <color rgb="FF000000"/>
        <rFont val="Calibri"/>
        <family val="2"/>
        <scheme val="minor"/>
      </rPr>
      <t xml:space="preserve"> – Compatibility with major operating systems, including Linux and Windows.</t>
    </r>
  </si>
  <si>
    <r>
      <rPr>
        <b/>
        <sz val="11"/>
        <rFont val="Calibri"/>
        <family val="2"/>
        <scheme val="minor"/>
      </rPr>
      <t>Current vs. future state mapping</t>
    </r>
    <r>
      <rPr>
        <sz val="11"/>
        <rFont val="Calibri"/>
        <family val="2"/>
        <scheme val="minor"/>
      </rPr>
      <t xml:space="preserve"> – Partner with the value advisory team to co-design optimized workflows that reflect the current operating model while aligning improvements with strategic business goals.</t>
    </r>
  </si>
  <si>
    <r>
      <rPr>
        <b/>
        <sz val="11"/>
        <rFont val="Calibri"/>
        <family val="2"/>
        <scheme val="minor"/>
      </rPr>
      <t>Technology stack evaluation</t>
    </r>
    <r>
      <rPr>
        <sz val="11"/>
        <rFont val="Calibri"/>
        <family val="2"/>
        <scheme val="minor"/>
      </rPr>
      <t xml:space="preserve"> – Collaborate with value advisory and IT experts to identify system overlaps, inefficiencies, and opportunities for optimization.</t>
    </r>
  </si>
  <si>
    <r>
      <rPr>
        <b/>
        <sz val="11"/>
        <rFont val="Calibri"/>
        <family val="2"/>
        <scheme val="minor"/>
      </rPr>
      <t>ROI &amp; TCO Modeling</t>
    </r>
    <r>
      <rPr>
        <sz val="11"/>
        <rFont val="Calibri"/>
        <family val="2"/>
        <scheme val="minor"/>
      </rPr>
      <t xml:space="preserve"> – Work with the value advisory team to quantify the financial impact of the solution, including return on investment and total cost of ownership.</t>
    </r>
  </si>
  <si>
    <r>
      <rPr>
        <b/>
        <sz val="11"/>
        <rFont val="Calibri"/>
        <family val="2"/>
        <scheme val="minor"/>
      </rPr>
      <t xml:space="preserve">Executive business case development </t>
    </r>
    <r>
      <rPr>
        <sz val="11"/>
        <rFont val="Calibri"/>
        <family val="2"/>
        <scheme val="minor"/>
      </rPr>
      <t>– Co-develop executive-ready business cases with the value advisory team, highlighting ROI and transformation alignment for leadership approval.</t>
    </r>
  </si>
  <si>
    <r>
      <rPr>
        <b/>
        <sz val="11"/>
        <rFont val="Calibri"/>
        <family val="2"/>
        <scheme val="minor"/>
      </rPr>
      <t>Solution validation (Demos, Pilots, PoCs)</t>
    </r>
    <r>
      <rPr>
        <sz val="11"/>
        <rFont val="Calibri"/>
        <family val="2"/>
        <scheme val="minor"/>
      </rPr>
      <t xml:space="preserve"> – Engage with the value advisory team to validate solution fit through real-world scenarios and client references.</t>
    </r>
  </si>
  <si>
    <r>
      <rPr>
        <b/>
        <sz val="11"/>
        <rFont val="Calibri"/>
        <family val="2"/>
        <scheme val="minor"/>
      </rPr>
      <t>Value realization tracking</t>
    </r>
    <r>
      <rPr>
        <sz val="11"/>
        <rFont val="Calibri"/>
        <family val="2"/>
        <scheme val="minor"/>
      </rPr>
      <t xml:space="preserve"> – Team up with the value advisory team for regular health checks to monitor value outcomes post-implementation and ensure alignment with projected KPIs.</t>
    </r>
  </si>
  <si>
    <r>
      <t xml:space="preserve">System transition planning </t>
    </r>
    <r>
      <rPr>
        <sz val="11"/>
        <color rgb="FF000000"/>
        <rFont val="Calibri"/>
        <family val="2"/>
        <scheme val="minor"/>
      </rPr>
      <t>- Collaborative planning with stakeholders to ensure a smooth migration process, aligning existing workflows and datasets with import templates.</t>
    </r>
  </si>
  <si>
    <r>
      <t xml:space="preserve">Data migration support </t>
    </r>
    <r>
      <rPr>
        <sz val="11"/>
        <color rgb="FF000000"/>
        <rFont val="Calibri"/>
        <family val="2"/>
        <scheme val="minor"/>
      </rPr>
      <t>- Expert guidance on extraction, transformation, and loading (ETL) of lease data into new solution, with a focus on data integrity, accuracy, and compliance.</t>
    </r>
  </si>
  <si>
    <r>
      <t xml:space="preserve">Training and enablement </t>
    </r>
    <r>
      <rPr>
        <sz val="11"/>
        <color rgb="FF000000"/>
        <rFont val="Calibri"/>
        <family val="2"/>
        <scheme val="minor"/>
      </rPr>
      <t>- Tailored training programs, documentation, and onboarding support to facilitate user adoption and reduce the learning curve</t>
    </r>
  </si>
  <si>
    <r>
      <rPr>
        <b/>
        <sz val="11"/>
        <color theme="1"/>
        <rFont val="Calibri"/>
        <family val="2"/>
        <scheme val="minor"/>
      </rPr>
      <t xml:space="preserve">Dedicated project team </t>
    </r>
    <r>
      <rPr>
        <sz val="11"/>
        <color theme="1"/>
        <rFont val="Calibri"/>
        <family val="2"/>
        <scheme val="minor"/>
      </rPr>
      <t>– Assignment of a project manager, solution consultant, and solution engineer to oversee migration, coordinate activities, and provide ongoing transition support.</t>
    </r>
  </si>
  <si>
    <r>
      <rPr>
        <b/>
        <sz val="11"/>
        <color rgb="FF000000"/>
        <rFont val="Calibri"/>
        <family val="2"/>
        <scheme val="minor"/>
      </rPr>
      <t>Dedicated client success manager and subject-matter experts</t>
    </r>
    <r>
      <rPr>
        <sz val="11"/>
        <color rgb="FF000000"/>
        <rFont val="Calibri"/>
        <family val="2"/>
        <scheme val="minor"/>
      </rPr>
      <t xml:space="preserve"> – Access to a dedicated client success manager and subject-matter experts to support ongoing adoption, optimization, and value realization.</t>
    </r>
  </si>
  <si>
    <t>5 - Customer support</t>
  </si>
  <si>
    <r>
      <t>Support availability -</t>
    </r>
    <r>
      <rPr>
        <sz val="11"/>
        <color rgb="FF000000"/>
        <rFont val="Calibri"/>
        <family val="2"/>
        <scheme val="minor"/>
      </rPr>
      <t xml:space="preserve"> Defined contractual SLAs for support responsiveness based on incident severity. 24/7/365 availability via phone, online portal, and live chat.</t>
    </r>
  </si>
  <si>
    <r>
      <rPr>
        <b/>
        <sz val="11"/>
        <color rgb="FF000000"/>
        <rFont val="Calibri"/>
        <family val="2"/>
        <scheme val="minor"/>
      </rPr>
      <t>No-fee support process</t>
    </r>
    <r>
      <rPr>
        <sz val="11"/>
        <color rgb="FF000000"/>
        <rFont val="Calibri"/>
        <family val="2"/>
        <scheme val="minor"/>
      </rPr>
      <t xml:space="preserve"> - Covering incident troubleshooting, bug fixes, feature guidance, configuration recommendations, and best practices, accessible through a dedicated client portal.</t>
    </r>
  </si>
  <si>
    <r>
      <t xml:space="preserve">Documentation &amp; training resources - </t>
    </r>
    <r>
      <rPr>
        <sz val="11"/>
        <color rgb="FF000000"/>
        <rFont val="Calibri"/>
        <family val="2"/>
        <scheme val="minor"/>
      </rPr>
      <t>Comprehensive user enablement materials, including training manuals, release notes, FAQs, onboarding guides, and public product demo videos.</t>
    </r>
  </si>
  <si>
    <r>
      <rPr>
        <b/>
        <sz val="11"/>
        <color rgb="FF000000"/>
        <rFont val="Calibri"/>
        <family val="2"/>
        <scheme val="minor"/>
      </rPr>
      <t>AI Assistant</t>
    </r>
    <r>
      <rPr>
        <sz val="11"/>
        <color rgb="FF000000"/>
        <rFont val="Calibri"/>
        <family val="2"/>
        <scheme val="minor"/>
      </rPr>
      <t xml:space="preserve"> – Ability to get fast, reliable responses for up-to-date user guidance on features and best practices.</t>
    </r>
  </si>
  <si>
    <r>
      <t xml:space="preserve">Customer base &amp; experience </t>
    </r>
    <r>
      <rPr>
        <sz val="11"/>
        <color rgb="FF000000"/>
        <rFont val="Calibri"/>
        <family val="2"/>
        <scheme val="minor"/>
      </rPr>
      <t>- Information on current client base, case studies, years of industry experience, and relevant recognitions.</t>
    </r>
  </si>
  <si>
    <r>
      <t>Customer satisfaction</t>
    </r>
    <r>
      <rPr>
        <sz val="11"/>
        <color rgb="FF000000"/>
        <rFont val="Calibri"/>
        <family val="2"/>
        <scheme val="minor"/>
      </rPr>
      <t xml:space="preserve"> - Evidence of customer satisfaction through reviews, references, and feedback metrics.</t>
    </r>
  </si>
  <si>
    <r>
      <rPr>
        <b/>
        <sz val="11"/>
        <color rgb="FF000000"/>
        <rFont val="Calibri"/>
        <family val="2"/>
        <scheme val="minor"/>
      </rPr>
      <t>Bidirectional ERP integration</t>
    </r>
    <r>
      <rPr>
        <sz val="11"/>
        <color rgb="FF000000"/>
        <rFont val="Calibri"/>
        <family val="2"/>
        <scheme val="minor"/>
      </rPr>
      <t xml:space="preserve"> - Support for fully automated, seamless bidirectional integration with major ERPs (SAP S/4HANA, Oracle EBS, Oracle Fusion, Workday). Includes the ability to pull ERP master data (e.g., currency, borrowing rates) and post results back into the ERP, database, or central finance tool without manual intervention. Must include a complete audit trail. </t>
    </r>
  </si>
  <si>
    <r>
      <rPr>
        <b/>
        <sz val="11"/>
        <color rgb="FF000000"/>
        <rFont val="Calibri"/>
        <family val="2"/>
        <scheme val="minor"/>
      </rPr>
      <t>Bidirectional ERP integration</t>
    </r>
    <r>
      <rPr>
        <sz val="11"/>
        <color rgb="FF000000"/>
        <rFont val="Calibri"/>
        <family val="2"/>
        <scheme val="minor"/>
      </rPr>
      <t xml:space="preserve"> - Capability to support fully automated seamless bidirectional ERP systems such as SAP ECC, SAP S/4HANA, Oracle EBS, Oracle Fusion, and Workday. Includes the ability to pull master data (e.g., accounting data points, currencies, borrowing rates) and post calculated outputs back into the ERP, database, or central finance system, with no manual intervention and a complete audit trail.</t>
    </r>
  </si>
  <si>
    <r>
      <rPr>
        <b/>
        <sz val="11"/>
        <color rgb="FF000000"/>
        <rFont val="Calibri"/>
        <family val="2"/>
        <scheme val="minor"/>
      </rPr>
      <t xml:space="preserve">Standalone system with manual integration - </t>
    </r>
    <r>
      <rPr>
        <sz val="11"/>
        <color rgb="FF000000"/>
        <rFont val="Calibri"/>
        <family val="2"/>
        <scheme val="minor"/>
      </rPr>
      <t>If needed, ability to operate as a standalone system and support manual data upload/download via flat files or Excel. Validation capabilities to ensure accuracy of master data, contracts, and transaction/posting reports.</t>
    </r>
  </si>
  <si>
    <r>
      <rPr>
        <b/>
        <sz val="11"/>
        <color rgb="FF000000"/>
        <rFont val="Calibri"/>
        <family val="2"/>
        <scheme val="minor"/>
      </rPr>
      <t xml:space="preserve">Real-time data synchronization </t>
    </r>
    <r>
      <rPr>
        <sz val="11"/>
        <color rgb="FF000000"/>
        <rFont val="Calibri"/>
        <family val="2"/>
        <scheme val="minor"/>
      </rPr>
      <t>- Supports continuous real-time updates to ensure information remains accurate and consistent across all systems.</t>
    </r>
  </si>
  <si>
    <r>
      <t xml:space="preserve">Embedded LLM and AI - </t>
    </r>
    <r>
      <rPr>
        <sz val="11"/>
        <color rgb="FF000000"/>
        <rFont val="Calibri"/>
        <family val="2"/>
        <scheme val="minor"/>
      </rPr>
      <t>Ability to embed or integrate AI assistant and AI agents  to automate manual tasks and support users in data management, analytics, and operational workflows. The administrator can disable AI Agents if desired.</t>
    </r>
  </si>
  <si>
    <t>Enterprise real estate portfolio management software</t>
  </si>
  <si>
    <r>
      <t xml:space="preserve">Go to pages </t>
    </r>
    <r>
      <rPr>
        <b/>
        <sz val="14"/>
        <color rgb="FF000000"/>
        <rFont val="Calibri"/>
        <family val="2"/>
      </rPr>
      <t>Step 2| Lease accounting</t>
    </r>
    <r>
      <rPr>
        <sz val="14"/>
        <color rgb="FF000000"/>
        <rFont val="Calibri"/>
        <family val="2"/>
      </rPr>
      <t xml:space="preserve"> and</t>
    </r>
    <r>
      <rPr>
        <b/>
        <sz val="14"/>
        <color rgb="FF000000"/>
        <rFont val="Calibri"/>
        <family val="2"/>
      </rPr>
      <t xml:space="preserve"> Step 3| Platform,security,admin</t>
    </r>
  </si>
  <si>
    <r>
      <t xml:space="preserve">Enter the names of the products and vendors you’re comparing in cells </t>
    </r>
    <r>
      <rPr>
        <b/>
        <sz val="14"/>
        <color theme="1"/>
        <rFont val="Calibri"/>
        <family val="2"/>
        <scheme val="minor"/>
      </rPr>
      <t>A18–A19 for Step 2</t>
    </r>
    <r>
      <rPr>
        <sz val="14"/>
        <color theme="1"/>
        <rFont val="Calibri"/>
        <family val="2"/>
        <scheme val="minor"/>
      </rPr>
      <t xml:space="preserve"> and </t>
    </r>
    <r>
      <rPr>
        <b/>
        <sz val="14"/>
        <color theme="1"/>
        <rFont val="Calibri"/>
        <family val="2"/>
        <scheme val="minor"/>
      </rPr>
      <t>A14-A15 for Step 3</t>
    </r>
    <r>
      <rPr>
        <sz val="14"/>
        <color theme="1"/>
        <rFont val="Calibri"/>
        <family val="2"/>
        <scheme val="minor"/>
      </rPr>
      <t xml:space="preserve">. Feel free to add any more vendors if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</si>
</sst>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11"/>
      <color rgb="FF1E9BD7"/>
      <name val="Calibri"/>
      <family val="2"/>
      <scheme val="minor"/>
    </font>
    <font>
      <b/>
      <sz val="12"/>
      <color rgb="FF000000"/>
      <name val="Calibri"/>
      <family val="2"/>
      <scheme val="minor"/>
    </font>
    <font>
      <b/>
      <sz val="11"/>
      <color rgb="FFFFFFFF"/>
      <name val="Calibri"/>
      <family val="2"/>
      <scheme val="minor"/>
    </font>
    <font>
      <sz val="11"/>
      <color rgb="FF000000"/>
      <name val="Calibri"/>
      <family val="2"/>
      <scheme val="minor"/>
    </font>
    <font>
      <b/>
      <sz val="12"/>
      <color theme="8"/>
      <name val="Calibri"/>
      <family val="2"/>
      <scheme val="minor"/>
    </font>
    <font>
      <sz val="11"/>
      <name val="Calibri"/>
      <family val="2"/>
      <scheme val="minor"/>
    </font>
    <font>
      <sz val="8"/>
      <name val="Open Sans Light"/>
      <family val="2"/>
    </font>
    <font>
      <sz val="8"/>
      <name val="Calibri Light"/>
      <family val="2"/>
      <scheme val="major"/>
    </font>
    <font>
      <b/>
      <sz val="14"/>
      <color theme="1"/>
      <name val="Calibri"/>
      <family val="2"/>
      <scheme val="minor"/>
    </font>
    <font>
      <b/>
      <sz val="18"/>
      <color theme="0"/>
      <name val="Calibri"/>
      <family val="2"/>
      <scheme val="minor"/>
    </font>
    <font>
      <b/>
      <sz val="18"/>
      <color theme="1"/>
      <name val="Calibri"/>
      <family val="2"/>
      <scheme val="minor"/>
    </font>
    <font>
      <sz val="14"/>
      <color theme="1"/>
      <name val="Calibri"/>
      <family val="2"/>
      <scheme val="minor"/>
    </font>
    <font>
      <sz val="14"/>
      <color rgb="FF000000"/>
      <name val="Calibri"/>
      <family val="2"/>
    </font>
    <font>
      <b/>
      <sz val="14"/>
      <color rgb="FF000000"/>
      <name val="Calibri"/>
      <family val="2"/>
    </font>
    <font>
      <b/>
      <sz val="11"/>
      <name val="Calibri"/>
      <family val="2"/>
      <scheme val="minor"/>
    </font>
    <font>
      <sz val="11"/>
      <color rgb="FFFF0000"/>
      <name val="Calibri"/>
      <family val="2"/>
      <scheme val="minor"/>
    </font>
    <font>
      <b/>
      <sz val="11"/>
      <color theme="8"/>
      <name val="Calibri"/>
      <family val="2"/>
      <scheme val="minor"/>
    </font>
    <font>
      <b/>
      <sz val="11"/>
      <color rgb="FF000000"/>
      <name val="Calibri"/>
      <family val="2"/>
      <scheme val="minor"/>
    </font>
    <font>
      <sz val="8"/>
      <name val="Calibri"/>
      <family val="2"/>
      <scheme val="minor"/>
    </font>
    <font>
      <strike/>
      <sz val="11"/>
      <color rgb="FFFF0000"/>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i/>
      <sz val="8"/>
      <color rgb="FF000000"/>
      <name val="Calibri"/>
      <family val="2"/>
      <scheme val="minor"/>
    </font>
    <font>
      <b/>
      <sz val="11"/>
      <color rgb="FF000000"/>
      <name val="Calibri"/>
      <scheme val="minor"/>
    </font>
    <font>
      <sz val="11"/>
      <color rgb="FF000000"/>
      <name val="Calibri"/>
      <scheme val="minor"/>
    </font>
  </fonts>
  <fills count="8">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EDEDED"/>
        <bgColor indexed="64"/>
      </patternFill>
    </fill>
    <fill>
      <patternFill patternType="solid">
        <fgColor rgb="FF1E9BD7"/>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s>
  <cellStyleXfs count="2">
    <xf numFmtId="0" fontId="0" fillId="0" borderId="0"/>
    <xf numFmtId="0" fontId="27" fillId="0" borderId="0" applyNumberFormat="0" applyFill="0" applyBorder="0" applyAlignment="0" applyProtection="0"/>
  </cellStyleXfs>
  <cellXfs count="147">
    <xf numFmtId="0" fontId="0" fillId="0" borderId="0" xfId="0"/>
    <xf numFmtId="0" fontId="5" fillId="0" borderId="0" xfId="0" applyFont="1" applyAlignment="1">
      <alignment vertical="top"/>
    </xf>
    <xf numFmtId="0" fontId="0" fillId="0" borderId="0" xfId="0" applyAlignment="1">
      <alignment vertical="top"/>
    </xf>
    <xf numFmtId="0" fontId="6"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vertical="top"/>
    </xf>
    <xf numFmtId="0" fontId="3" fillId="2" borderId="1" xfId="0" applyFont="1" applyFill="1" applyBorder="1" applyAlignment="1">
      <alignment vertical="top" wrapText="1"/>
    </xf>
    <xf numFmtId="0" fontId="0" fillId="0" borderId="2" xfId="0" applyBorder="1" applyAlignment="1">
      <alignment vertical="top"/>
    </xf>
    <xf numFmtId="0" fontId="11" fillId="0" borderId="0" xfId="0" applyFont="1" applyAlignment="1">
      <alignment horizontal="left" vertical="center" readingOrder="1"/>
    </xf>
    <xf numFmtId="0" fontId="12" fillId="0" borderId="0" xfId="0" applyFont="1" applyAlignment="1">
      <alignment horizontal="left" vertical="top" wrapText="1" readingOrder="1"/>
    </xf>
    <xf numFmtId="0" fontId="4" fillId="0" borderId="0" xfId="0" applyFont="1" applyAlignment="1">
      <alignment horizontal="left" vertical="center"/>
    </xf>
    <xf numFmtId="0" fontId="0" fillId="0" borderId="0" xfId="0" applyAlignment="1">
      <alignment horizontal="right"/>
    </xf>
    <xf numFmtId="0" fontId="13" fillId="0" borderId="0" xfId="0" applyFont="1" applyAlignment="1">
      <alignment horizontal="left" vertical="top"/>
    </xf>
    <xf numFmtId="0" fontId="15" fillId="0" borderId="6" xfId="0" applyFont="1" applyBorder="1" applyAlignment="1">
      <alignment horizontal="right" vertical="top"/>
    </xf>
    <xf numFmtId="0" fontId="16" fillId="0" borderId="7" xfId="0" applyFont="1" applyBorder="1" applyAlignment="1">
      <alignment horizontal="left" vertical="top" wrapText="1"/>
    </xf>
    <xf numFmtId="0" fontId="15" fillId="0" borderId="8" xfId="0" applyFont="1" applyBorder="1" applyAlignment="1">
      <alignment horizontal="right" vertical="top"/>
    </xf>
    <xf numFmtId="0" fontId="16" fillId="0" borderId="9" xfId="0" applyFont="1" applyBorder="1" applyAlignment="1">
      <alignment horizontal="left" vertical="top" wrapText="1"/>
    </xf>
    <xf numFmtId="0" fontId="17" fillId="0" borderId="7" xfId="0" applyFont="1" applyBorder="1" applyAlignment="1">
      <alignment horizontal="left" vertical="top"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20" fillId="0" borderId="0" xfId="0" applyFont="1" applyAlignment="1">
      <alignment vertical="top"/>
    </xf>
    <xf numFmtId="0" fontId="7" fillId="3" borderId="1" xfId="0" applyFont="1" applyFill="1" applyBorder="1" applyAlignment="1">
      <alignment vertical="center" wrapText="1"/>
    </xf>
    <xf numFmtId="0" fontId="0" fillId="0" borderId="0" xfId="0" applyAlignment="1">
      <alignment vertical="center"/>
    </xf>
    <xf numFmtId="0" fontId="3" fillId="2" borderId="1" xfId="0" applyFont="1" applyFill="1" applyBorder="1" applyAlignment="1">
      <alignment horizontal="right" vertical="top" wrapText="1"/>
    </xf>
    <xf numFmtId="0" fontId="3" fillId="2" borderId="2" xfId="0" applyFont="1" applyFill="1" applyBorder="1" applyAlignment="1">
      <alignment horizontal="right" vertical="top" wrapText="1"/>
    </xf>
    <xf numFmtId="0" fontId="3" fillId="0" borderId="0" xfId="0" applyFont="1"/>
    <xf numFmtId="0" fontId="10" fillId="0" borderId="0" xfId="0" applyFont="1" applyAlignment="1">
      <alignment vertical="center" wrapText="1"/>
    </xf>
    <xf numFmtId="0" fontId="8" fillId="0" borderId="1" xfId="0" applyFont="1" applyBorder="1" applyAlignment="1">
      <alignment vertical="top" wrapText="1"/>
    </xf>
    <xf numFmtId="0" fontId="24" fillId="0" borderId="0" xfId="0" applyFont="1"/>
    <xf numFmtId="0" fontId="8" fillId="0" borderId="0" xfId="0" applyFont="1" applyAlignment="1">
      <alignment horizontal="center" vertical="top" wrapText="1"/>
    </xf>
    <xf numFmtId="0" fontId="22" fillId="0" borderId="0" xfId="0" applyFont="1" applyAlignment="1">
      <alignment vertical="center" wrapText="1"/>
    </xf>
    <xf numFmtId="0" fontId="0" fillId="0" borderId="0" xfId="0" applyAlignment="1">
      <alignment horizontal="center" vertical="top" wrapText="1"/>
    </xf>
    <xf numFmtId="0" fontId="21"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horizontal="right" vertical="center" wrapText="1"/>
    </xf>
    <xf numFmtId="0" fontId="7" fillId="0" borderId="0" xfId="0" applyFont="1" applyAlignment="1">
      <alignment vertical="center" wrapText="1"/>
    </xf>
    <xf numFmtId="0" fontId="3" fillId="0" borderId="0" xfId="0" applyFont="1" applyAlignment="1">
      <alignment horizontal="right" vertical="top" wrapText="1"/>
    </xf>
    <xf numFmtId="0" fontId="2" fillId="0" borderId="0" xfId="0" applyFont="1" applyAlignment="1">
      <alignment vertical="center" wrapText="1"/>
    </xf>
    <xf numFmtId="0" fontId="19" fillId="0" borderId="0" xfId="0" applyFont="1" applyAlignment="1">
      <alignment vertical="center" wrapText="1"/>
    </xf>
    <xf numFmtId="0" fontId="10" fillId="0" borderId="0" xfId="0" applyFont="1" applyAlignment="1">
      <alignment wrapText="1"/>
    </xf>
    <xf numFmtId="0" fontId="10" fillId="0" borderId="0" xfId="0" applyFont="1" applyAlignment="1">
      <alignment vertical="top" wrapText="1"/>
    </xf>
    <xf numFmtId="0" fontId="23" fillId="0" borderId="0" xfId="0" applyFont="1" applyAlignment="1">
      <alignment horizontal="left" vertical="center" readingOrder="1"/>
    </xf>
    <xf numFmtId="0" fontId="23" fillId="0" borderId="0" xfId="0" applyFont="1" applyAlignment="1">
      <alignment horizontal="left" vertical="top" wrapText="1" readingOrder="1"/>
    </xf>
    <xf numFmtId="0" fontId="2" fillId="0" borderId="0" xfId="0" applyFont="1" applyAlignment="1">
      <alignment horizontal="right" vertical="top"/>
    </xf>
    <xf numFmtId="0" fontId="2" fillId="0" borderId="0" xfId="0" applyFont="1" applyAlignment="1">
      <alignment horizontal="center" vertical="top"/>
    </xf>
    <xf numFmtId="0" fontId="26" fillId="0" borderId="0" xfId="0" applyFont="1"/>
    <xf numFmtId="0" fontId="8" fillId="6" borderId="1" xfId="0" applyFont="1" applyFill="1" applyBorder="1" applyAlignment="1">
      <alignment horizontal="center" vertical="top" wrapText="1"/>
    </xf>
    <xf numFmtId="0" fontId="0" fillId="7" borderId="0" xfId="0" applyFill="1" applyAlignment="1">
      <alignment vertical="top"/>
    </xf>
    <xf numFmtId="0" fontId="25" fillId="0" borderId="0" xfId="0" applyFont="1"/>
    <xf numFmtId="0" fontId="0" fillId="6" borderId="0" xfId="0" applyFill="1"/>
    <xf numFmtId="0" fontId="27" fillId="0" borderId="0" xfId="1" applyAlignment="1">
      <alignment horizontal="left" vertical="top" indent="1"/>
    </xf>
    <xf numFmtId="0" fontId="27" fillId="0" borderId="0" xfId="1"/>
    <xf numFmtId="0" fontId="6"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 fillId="0" borderId="0" xfId="0" applyFont="1"/>
    <xf numFmtId="0" fontId="1" fillId="0" borderId="1" xfId="0" applyFont="1" applyBorder="1" applyAlignment="1">
      <alignment horizontal="center" vertical="top" wrapText="1"/>
    </xf>
    <xf numFmtId="0" fontId="1" fillId="0" borderId="2" xfId="0" applyFont="1" applyBorder="1" applyAlignment="1">
      <alignment vertical="top"/>
    </xf>
    <xf numFmtId="0" fontId="1" fillId="0" borderId="1" xfId="0" applyFont="1" applyBorder="1" applyAlignment="1">
      <alignment vertical="top"/>
    </xf>
    <xf numFmtId="0" fontId="1" fillId="0" borderId="0" xfId="0" applyFont="1" applyAlignment="1">
      <alignment horizontal="left" vertical="top" indent="1"/>
    </xf>
    <xf numFmtId="0" fontId="13" fillId="0" borderId="0" xfId="0" applyFont="1" applyAlignment="1">
      <alignment horizontal="left" vertical="center" wrapText="1" indent="1"/>
    </xf>
    <xf numFmtId="0" fontId="4" fillId="0" borderId="0" xfId="0" applyFont="1" applyAlignment="1">
      <alignment horizontal="left" vertical="center" wrapText="1" indent="1"/>
    </xf>
    <xf numFmtId="0" fontId="5" fillId="0" borderId="0" xfId="0" applyFont="1" applyAlignment="1">
      <alignment horizontal="left" vertical="top" indent="1"/>
    </xf>
    <xf numFmtId="0" fontId="8" fillId="4" borderId="11"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left"/>
    </xf>
    <xf numFmtId="0" fontId="0" fillId="0" borderId="0" xfId="0" applyAlignment="1">
      <alignment horizontal="center"/>
    </xf>
    <xf numFmtId="0" fontId="1" fillId="0" borderId="0" xfId="0" applyFont="1" applyAlignment="1">
      <alignment vertical="center"/>
    </xf>
    <xf numFmtId="0" fontId="26" fillId="0" borderId="0" xfId="0" applyFont="1" applyAlignment="1">
      <alignment vertical="center"/>
    </xf>
    <xf numFmtId="0" fontId="1" fillId="7" borderId="0" xfId="0" applyFont="1" applyFill="1" applyAlignment="1">
      <alignment vertical="center"/>
    </xf>
    <xf numFmtId="0" fontId="16" fillId="6" borderId="0" xfId="0" applyFont="1" applyFill="1" applyAlignment="1">
      <alignment horizontal="left" vertical="top" wrapText="1"/>
    </xf>
    <xf numFmtId="0" fontId="0" fillId="0" borderId="0" xfId="0" applyAlignment="1">
      <alignment horizontal="left" vertical="top" indent="1"/>
    </xf>
    <xf numFmtId="0" fontId="8" fillId="4" borderId="11" xfId="0"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vertical="top"/>
    </xf>
    <xf numFmtId="0" fontId="2" fillId="7" borderId="16" xfId="0" applyFont="1" applyFill="1" applyBorder="1" applyAlignment="1">
      <alignment horizontal="right" vertical="center"/>
    </xf>
    <xf numFmtId="0" fontId="2" fillId="7" borderId="17" xfId="0" applyFont="1" applyFill="1" applyBorder="1" applyAlignment="1">
      <alignment horizontal="center" vertical="center"/>
    </xf>
    <xf numFmtId="0" fontId="7" fillId="3" borderId="1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1" xfId="0" applyFont="1" applyFill="1" applyBorder="1" applyAlignment="1">
      <alignment vertical="center" wrapText="1"/>
    </xf>
    <xf numFmtId="0" fontId="2" fillId="7" borderId="20" xfId="0" applyFont="1" applyFill="1" applyBorder="1" applyAlignment="1">
      <alignment horizontal="right"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22" fillId="0" borderId="1" xfId="0" applyFont="1" applyBorder="1" applyAlignment="1">
      <alignment horizontal="left" vertical="center" wrapText="1"/>
    </xf>
    <xf numFmtId="0" fontId="8" fillId="0" borderId="11" xfId="0" applyFont="1" applyBorder="1" applyAlignment="1">
      <alignment horizontal="center" vertical="top" wrapText="1"/>
    </xf>
    <xf numFmtId="0" fontId="3" fillId="0" borderId="1" xfId="0" applyFont="1" applyBorder="1" applyAlignment="1">
      <alignment vertical="top" wrapText="1"/>
    </xf>
    <xf numFmtId="0" fontId="8" fillId="0" borderId="1" xfId="0" applyFont="1" applyBorder="1" applyAlignment="1">
      <alignment horizontal="center" vertical="top" wrapText="1"/>
    </xf>
    <xf numFmtId="0" fontId="0" fillId="0" borderId="1" xfId="0" applyBorder="1"/>
    <xf numFmtId="0" fontId="0" fillId="0" borderId="2" xfId="0" applyBorder="1"/>
    <xf numFmtId="0" fontId="19" fillId="0" borderId="1" xfId="0" applyFont="1" applyBorder="1" applyAlignment="1">
      <alignment vertical="center" wrapText="1"/>
    </xf>
    <xf numFmtId="0" fontId="24" fillId="0" borderId="1" xfId="0" applyFont="1" applyBorder="1" applyAlignment="1">
      <alignment horizontal="center" vertical="top" wrapText="1"/>
    </xf>
    <xf numFmtId="0" fontId="8" fillId="0" borderId="0" xfId="0" applyFont="1" applyAlignment="1">
      <alignment vertical="top" wrapText="1"/>
    </xf>
    <xf numFmtId="0" fontId="1" fillId="0" borderId="18" xfId="0" applyFont="1" applyBorder="1" applyAlignment="1">
      <alignment vertical="top"/>
    </xf>
    <xf numFmtId="0" fontId="1" fillId="0" borderId="15" xfId="0" applyFont="1" applyBorder="1" applyAlignment="1">
      <alignment vertical="top"/>
    </xf>
    <xf numFmtId="0" fontId="1" fillId="0" borderId="11" xfId="0" applyFont="1" applyBorder="1" applyAlignment="1">
      <alignment vertical="top"/>
    </xf>
    <xf numFmtId="0" fontId="8" fillId="0" borderId="11" xfId="0" applyFont="1" applyBorder="1" applyAlignment="1">
      <alignment vertical="center" wrapText="1"/>
    </xf>
    <xf numFmtId="0" fontId="1" fillId="0" borderId="12" xfId="0" applyFont="1" applyBorder="1" applyAlignment="1">
      <alignment vertical="top"/>
    </xf>
    <xf numFmtId="0" fontId="1" fillId="0" borderId="19" xfId="0" applyFont="1" applyBorder="1" applyAlignment="1">
      <alignment horizontal="center" vertical="top" wrapText="1"/>
    </xf>
    <xf numFmtId="0" fontId="1" fillId="0" borderId="14" xfId="0" applyFont="1" applyBorder="1" applyAlignment="1">
      <alignment horizontal="center" vertical="top" wrapText="1"/>
    </xf>
    <xf numFmtId="0" fontId="10" fillId="0" borderId="1" xfId="0" applyFont="1" applyBorder="1" applyAlignment="1">
      <alignment vertical="top" wrapText="1"/>
    </xf>
    <xf numFmtId="0" fontId="8" fillId="0" borderId="18" xfId="0" applyFont="1" applyBorder="1" applyAlignment="1">
      <alignment wrapText="1"/>
    </xf>
    <xf numFmtId="0" fontId="8" fillId="0" borderId="12" xfId="0" applyFont="1" applyBorder="1" applyAlignment="1">
      <alignment wrapText="1"/>
    </xf>
    <xf numFmtId="0" fontId="19" fillId="0" borderId="0" xfId="0" applyFont="1" applyAlignment="1">
      <alignment vertical="top" wrapText="1"/>
    </xf>
    <xf numFmtId="0" fontId="22" fillId="0" borderId="1" xfId="0" applyFont="1" applyBorder="1" applyAlignment="1">
      <alignment horizontal="left" vertical="top" wrapText="1"/>
    </xf>
    <xf numFmtId="0" fontId="1" fillId="0" borderId="13" xfId="0" applyFont="1" applyBorder="1" applyAlignment="1">
      <alignment horizontal="center" vertical="top" wrapText="1"/>
    </xf>
    <xf numFmtId="0" fontId="9"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2" fillId="0" borderId="1" xfId="0" applyFont="1" applyBorder="1" applyAlignment="1">
      <alignment vertical="top" wrapText="1"/>
    </xf>
    <xf numFmtId="0" fontId="0" fillId="0" borderId="2" xfId="0" applyBorder="1" applyAlignment="1">
      <alignment horizontal="center" vertical="top"/>
    </xf>
    <xf numFmtId="0" fontId="0" fillId="0" borderId="1" xfId="0" applyBorder="1" applyAlignment="1">
      <alignment horizontal="center" vertical="top"/>
    </xf>
    <xf numFmtId="0" fontId="22" fillId="0" borderId="1" xfId="0" applyFont="1" applyBorder="1" applyAlignment="1">
      <alignment vertical="center"/>
    </xf>
    <xf numFmtId="0" fontId="21" fillId="0" borderId="1" xfId="0" applyFont="1" applyBorder="1" applyAlignment="1">
      <alignment horizontal="center" vertical="center"/>
    </xf>
    <xf numFmtId="0" fontId="10" fillId="0" borderId="1" xfId="0" applyFont="1" applyBorder="1" applyAlignment="1">
      <alignment vertical="center"/>
    </xf>
    <xf numFmtId="0" fontId="0" fillId="0" borderId="2" xfId="0" applyBorder="1" applyAlignment="1">
      <alignment horizontal="center" vertical="top" wrapText="1"/>
    </xf>
    <xf numFmtId="0" fontId="0" fillId="0" borderId="1" xfId="0" applyBorder="1" applyAlignment="1">
      <alignment vertical="top" wrapText="1"/>
    </xf>
    <xf numFmtId="0" fontId="29" fillId="0" borderId="1"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wrapText="1"/>
    </xf>
    <xf numFmtId="0" fontId="8"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xf>
    <xf numFmtId="0" fontId="2" fillId="7" borderId="23" xfId="0" applyFont="1" applyFill="1" applyBorder="1" applyAlignment="1">
      <alignment horizontal="center" vertical="center"/>
    </xf>
    <xf numFmtId="0" fontId="4" fillId="0" borderId="0" xfId="0" applyFont="1" applyAlignment="1">
      <alignment horizontal="left"/>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3" fillId="0" borderId="0" xfId="0" applyFont="1" applyAlignment="1">
      <alignment horizontal="right" vertical="center" wrapText="1"/>
    </xf>
    <xf numFmtId="0" fontId="7" fillId="0" borderId="0" xfId="0" applyFont="1" applyAlignment="1">
      <alignment vertical="center" wrapText="1"/>
    </xf>
    <xf numFmtId="0" fontId="7" fillId="3" borderId="3" xfId="0" applyFont="1" applyFill="1" applyBorder="1" applyAlignment="1">
      <alignment vertical="center" wrapText="1"/>
    </xf>
    <xf numFmtId="0" fontId="7" fillId="3" borderId="2" xfId="0" applyFont="1" applyFill="1" applyBorder="1" applyAlignment="1">
      <alignment vertical="center" wrapText="1"/>
    </xf>
    <xf numFmtId="0" fontId="4" fillId="6" borderId="0" xfId="0" applyFont="1" applyFill="1" applyAlignment="1">
      <alignment horizontal="left" indent="1"/>
    </xf>
    <xf numFmtId="0" fontId="6" fillId="2" borderId="1"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2" fillId="3" borderId="1" xfId="0" applyFont="1" applyFill="1" applyBorder="1" applyAlignment="1">
      <alignment vertical="center" wrapText="1"/>
    </xf>
    <xf numFmtId="0" fontId="7" fillId="3" borderId="1" xfId="0" applyFont="1" applyFill="1" applyBorder="1" applyAlignment="1">
      <alignment vertical="center" wrapText="1"/>
    </xf>
    <xf numFmtId="0" fontId="27" fillId="6" borderId="0" xfId="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96612</xdr:colOff>
      <xdr:row>0</xdr:row>
      <xdr:rowOff>292913</xdr:rowOff>
    </xdr:from>
    <xdr:to>
      <xdr:col>1</xdr:col>
      <xdr:colOff>2066926</xdr:colOff>
      <xdr:row>0</xdr:row>
      <xdr:rowOff>678866</xdr:rowOff>
    </xdr:to>
    <xdr:pic>
      <xdr:nvPicPr>
        <xdr:cNvPr id="3" name="Picture 2">
          <a:extLst>
            <a:ext uri="{FF2B5EF4-FFF2-40B4-BE49-F238E27FC236}">
              <a16:creationId xmlns:a16="http://schemas.microsoft.com/office/drawing/2014/main" id="{6573C941-B546-4863-AA55-25F0AA903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612" y="292913"/>
          <a:ext cx="2529114" cy="3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116114</xdr:colOff>
      <xdr:row>0</xdr:row>
      <xdr:rowOff>171948</xdr:rowOff>
    </xdr:from>
    <xdr:to>
      <xdr:col>0</xdr:col>
      <xdr:colOff>1759857</xdr:colOff>
      <xdr:row>0</xdr:row>
      <xdr:rowOff>422790</xdr:rowOff>
    </xdr:to>
    <xdr:pic>
      <xdr:nvPicPr>
        <xdr:cNvPr id="2" name="Picture 1">
          <a:extLst>
            <a:ext uri="{FF2B5EF4-FFF2-40B4-BE49-F238E27FC236}">
              <a16:creationId xmlns:a16="http://schemas.microsoft.com/office/drawing/2014/main" id="{1E780F0C-CA3D-4F2D-B68D-9C23A1312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6114" y="171948"/>
          <a:ext cx="1643743" cy="2508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227597</xdr:rowOff>
    </xdr:from>
    <xdr:to>
      <xdr:col>0</xdr:col>
      <xdr:colOff>2681514</xdr:colOff>
      <xdr:row>0</xdr:row>
      <xdr:rowOff>613550</xdr:rowOff>
    </xdr:to>
    <xdr:pic>
      <xdr:nvPicPr>
        <xdr:cNvPr id="7" name="Picture 2">
          <a:extLst>
            <a:ext uri="{FF2B5EF4-FFF2-40B4-BE49-F238E27FC236}">
              <a16:creationId xmlns:a16="http://schemas.microsoft.com/office/drawing/2014/main" id="{4F941055-F45B-4F67-BE3E-802548137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227597"/>
          <a:ext cx="2529114" cy="38595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3323-E6BD-42B7-BA4D-DE0C055FCCD7}">
  <dimension ref="A1:H14"/>
  <sheetViews>
    <sheetView showGridLines="0" tabSelected="1" zoomScale="54" zoomScaleNormal="100" workbookViewId="0">
      <selection activeCell="D8" sqref="D8"/>
    </sheetView>
  </sheetViews>
  <sheetFormatPr defaultRowHeight="15" x14ac:dyDescent="0.25"/>
  <cols>
    <col min="1" max="1" width="8" customWidth="1"/>
    <col min="2" max="2" width="120.140625" customWidth="1"/>
    <col min="3" max="3" width="7" customWidth="1"/>
    <col min="4" max="4" width="113" customWidth="1"/>
  </cols>
  <sheetData>
    <row r="1" spans="1:8" ht="79.5" customHeight="1" x14ac:dyDescent="0.25">
      <c r="A1" s="131"/>
      <c r="B1" s="131"/>
    </row>
    <row r="2" spans="1:8" ht="26.25" x14ac:dyDescent="0.4">
      <c r="A2" s="128" t="s">
        <v>0</v>
      </c>
      <c r="B2" s="128"/>
      <c r="C2" s="128"/>
      <c r="D2" s="128"/>
      <c r="E2" s="128"/>
    </row>
    <row r="3" spans="1:8" ht="26.25" x14ac:dyDescent="0.25">
      <c r="A3" s="13" t="s">
        <v>1</v>
      </c>
      <c r="B3" s="11"/>
      <c r="C3" s="11"/>
      <c r="D3" s="11"/>
      <c r="E3" s="11"/>
    </row>
    <row r="4" spans="1:8" ht="15.75" thickBot="1" x14ac:dyDescent="0.3">
      <c r="A4" s="132"/>
      <c r="B4" s="132"/>
    </row>
    <row r="5" spans="1:8" ht="23.25" x14ac:dyDescent="0.25">
      <c r="A5" s="129" t="s">
        <v>2</v>
      </c>
      <c r="B5" s="130"/>
    </row>
    <row r="6" spans="1:8" ht="30" customHeight="1" x14ac:dyDescent="0.25">
      <c r="A6" s="14">
        <v>1</v>
      </c>
      <c r="B6" s="18" t="s">
        <v>223</v>
      </c>
    </row>
    <row r="7" spans="1:8" ht="45.75" customHeight="1" x14ac:dyDescent="0.25">
      <c r="A7" s="14">
        <v>2</v>
      </c>
      <c r="B7" s="15" t="s">
        <v>224</v>
      </c>
      <c r="C7" s="54"/>
      <c r="D7" s="54"/>
    </row>
    <row r="8" spans="1:8" ht="47.25" customHeight="1" x14ac:dyDescent="0.25">
      <c r="A8" s="14">
        <v>3</v>
      </c>
      <c r="B8" s="15" t="s">
        <v>3</v>
      </c>
      <c r="C8" s="54"/>
      <c r="D8" s="54"/>
      <c r="H8" t="s">
        <v>4</v>
      </c>
    </row>
    <row r="9" spans="1:8" ht="264" customHeight="1" x14ac:dyDescent="0.25">
      <c r="A9" s="14">
        <v>4</v>
      </c>
      <c r="B9" s="15" t="s">
        <v>5</v>
      </c>
      <c r="C9" s="75"/>
      <c r="D9" s="75"/>
    </row>
    <row r="10" spans="1:8" ht="42.75" customHeight="1" x14ac:dyDescent="0.25">
      <c r="A10" s="14">
        <v>5</v>
      </c>
      <c r="B10" s="15" t="s">
        <v>6</v>
      </c>
    </row>
    <row r="11" spans="1:8" ht="52.5" customHeight="1" thickBot="1" x14ac:dyDescent="0.3">
      <c r="A11" s="16">
        <v>6</v>
      </c>
      <c r="B11" s="17" t="s">
        <v>7</v>
      </c>
    </row>
    <row r="12" spans="1:8" x14ac:dyDescent="0.25">
      <c r="A12" s="12"/>
    </row>
    <row r="13" spans="1:8" x14ac:dyDescent="0.25">
      <c r="A13" s="12"/>
      <c r="B13" s="9" t="s">
        <v>8</v>
      </c>
    </row>
    <row r="14" spans="1:8" ht="124.5" customHeight="1" x14ac:dyDescent="0.25">
      <c r="A14" s="12"/>
      <c r="B14" s="10" t="s">
        <v>9</v>
      </c>
    </row>
  </sheetData>
  <mergeCells count="4">
    <mergeCell ref="A2:E2"/>
    <mergeCell ref="A5:B5"/>
    <mergeCell ref="A1:B1"/>
    <mergeCell ref="A4:B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9B250-50E1-4493-A6EB-590826281ADF}">
  <dimension ref="A1:L224"/>
  <sheetViews>
    <sheetView showGridLines="0" zoomScale="56" zoomScaleNormal="40" workbookViewId="0">
      <selection activeCell="A22" sqref="A22:B22"/>
    </sheetView>
  </sheetViews>
  <sheetFormatPr defaultRowHeight="15" x14ac:dyDescent="0.25"/>
  <cols>
    <col min="1" max="1" width="129.85546875" customWidth="1"/>
    <col min="2" max="2" width="22.140625" customWidth="1"/>
    <col min="3" max="3" width="12.140625" customWidth="1"/>
    <col min="4" max="4" width="13.42578125" customWidth="1"/>
    <col min="5" max="5" width="13.85546875" customWidth="1"/>
    <col min="7" max="7" width="8.7109375" customWidth="1"/>
    <col min="8" max="8" width="105.140625" customWidth="1"/>
    <col min="9" max="9" width="52.42578125" customWidth="1"/>
    <col min="10" max="10" width="39.85546875" customWidth="1"/>
  </cols>
  <sheetData>
    <row r="1" spans="1:5" ht="54" customHeight="1" x14ac:dyDescent="0.25"/>
    <row r="2" spans="1:5" ht="26.25" x14ac:dyDescent="0.4">
      <c r="A2" s="137" t="s">
        <v>10</v>
      </c>
      <c r="B2" s="137"/>
      <c r="C2" s="137"/>
      <c r="D2" s="137"/>
      <c r="E2" s="137"/>
    </row>
    <row r="3" spans="1:5" ht="24.95" customHeight="1" x14ac:dyDescent="0.25">
      <c r="A3" s="64" t="s">
        <v>1</v>
      </c>
      <c r="B3" s="65"/>
      <c r="C3" s="65"/>
      <c r="D3" s="65"/>
      <c r="E3" s="65"/>
    </row>
    <row r="4" spans="1:5" ht="9" customHeight="1" x14ac:dyDescent="0.25">
      <c r="A4" s="64"/>
      <c r="B4" s="65"/>
      <c r="C4" s="65"/>
      <c r="D4" s="65"/>
      <c r="E4" s="65"/>
    </row>
    <row r="5" spans="1:5" x14ac:dyDescent="0.25">
      <c r="A5" s="66" t="s">
        <v>11</v>
      </c>
      <c r="B5" s="2"/>
      <c r="C5" s="2"/>
      <c r="D5" s="2"/>
      <c r="E5" s="2"/>
    </row>
    <row r="6" spans="1:5" x14ac:dyDescent="0.25">
      <c r="A6" s="55" t="s">
        <v>12</v>
      </c>
      <c r="B6" s="23"/>
      <c r="C6" s="2"/>
      <c r="D6" s="2"/>
      <c r="E6" s="2"/>
    </row>
    <row r="7" spans="1:5" x14ac:dyDescent="0.25">
      <c r="A7" s="55" t="s">
        <v>13</v>
      </c>
      <c r="B7" s="2"/>
      <c r="C7" s="2"/>
      <c r="D7" s="2"/>
      <c r="E7" s="2"/>
    </row>
    <row r="8" spans="1:5" x14ac:dyDescent="0.25">
      <c r="A8" s="55" t="s">
        <v>14</v>
      </c>
      <c r="B8" s="2"/>
      <c r="C8" s="2"/>
      <c r="D8" s="2"/>
      <c r="E8" s="2"/>
    </row>
    <row r="9" spans="1:5" x14ac:dyDescent="0.25">
      <c r="A9" s="55" t="s">
        <v>15</v>
      </c>
      <c r="B9" s="2"/>
      <c r="C9" s="2"/>
      <c r="D9" s="2"/>
      <c r="E9" s="2"/>
    </row>
    <row r="10" spans="1:5" x14ac:dyDescent="0.25">
      <c r="A10" s="55" t="s">
        <v>16</v>
      </c>
      <c r="B10" s="2"/>
      <c r="C10" s="2"/>
      <c r="D10" s="2"/>
      <c r="E10" s="2"/>
    </row>
    <row r="11" spans="1:5" x14ac:dyDescent="0.25">
      <c r="A11" s="55" t="s">
        <v>17</v>
      </c>
      <c r="B11" s="2"/>
      <c r="C11" s="2"/>
      <c r="D11" s="2"/>
      <c r="E11" s="2"/>
    </row>
    <row r="12" spans="1:5" x14ac:dyDescent="0.25">
      <c r="A12" s="55" t="s">
        <v>18</v>
      </c>
      <c r="B12" s="2"/>
      <c r="C12" s="2"/>
      <c r="D12" s="2"/>
      <c r="E12" s="2"/>
    </row>
    <row r="13" spans="1:5" x14ac:dyDescent="0.25">
      <c r="A13" s="55" t="s">
        <v>19</v>
      </c>
      <c r="B13" s="2"/>
      <c r="C13" s="2"/>
      <c r="D13" s="2"/>
      <c r="E13" s="2"/>
    </row>
    <row r="14" spans="1:5" x14ac:dyDescent="0.25">
      <c r="A14" s="55" t="s">
        <v>20</v>
      </c>
      <c r="B14" s="2"/>
      <c r="C14" s="2"/>
      <c r="D14" s="2"/>
      <c r="E14" s="2"/>
    </row>
    <row r="15" spans="1:5" x14ac:dyDescent="0.25">
      <c r="A15" s="63"/>
      <c r="B15" s="2"/>
      <c r="C15" s="2"/>
      <c r="D15" s="2"/>
      <c r="E15" s="2"/>
    </row>
    <row r="16" spans="1:5" x14ac:dyDescent="0.25">
      <c r="A16" s="66" t="s">
        <v>21</v>
      </c>
      <c r="B16" s="2"/>
      <c r="C16" s="2"/>
      <c r="D16" s="2"/>
      <c r="E16" s="2"/>
    </row>
    <row r="17" spans="1:11" x14ac:dyDescent="0.25">
      <c r="A17" s="63" t="s">
        <v>22</v>
      </c>
      <c r="B17" s="2"/>
      <c r="C17" s="2"/>
      <c r="D17" s="2"/>
      <c r="E17" s="2"/>
    </row>
    <row r="18" spans="1:11" x14ac:dyDescent="0.25">
      <c r="A18" s="63" t="s">
        <v>23</v>
      </c>
      <c r="B18" s="2"/>
      <c r="C18" s="2"/>
      <c r="D18" s="2"/>
      <c r="E18" s="2"/>
    </row>
    <row r="19" spans="1:11" x14ac:dyDescent="0.25">
      <c r="A19" s="63" t="s">
        <v>24</v>
      </c>
      <c r="B19" s="2"/>
      <c r="C19" s="2"/>
      <c r="D19" s="2"/>
      <c r="E19" s="2"/>
    </row>
    <row r="20" spans="1:11" ht="17.25" customHeight="1" x14ac:dyDescent="0.25">
      <c r="A20" s="63"/>
      <c r="B20" s="2"/>
      <c r="C20" s="2"/>
      <c r="D20" s="2"/>
      <c r="E20" s="2"/>
    </row>
    <row r="21" spans="1:11" ht="77.099999999999994" customHeight="1" x14ac:dyDescent="0.25">
      <c r="A21" s="3" t="s">
        <v>25</v>
      </c>
      <c r="B21" s="57" t="s">
        <v>26</v>
      </c>
      <c r="C21" s="138" t="s">
        <v>27</v>
      </c>
      <c r="D21" s="138"/>
      <c r="E21" s="138"/>
    </row>
    <row r="22" spans="1:11" ht="28.5" customHeight="1" x14ac:dyDescent="0.25">
      <c r="A22" s="135" t="s">
        <v>28</v>
      </c>
      <c r="B22" s="136"/>
      <c r="C22" s="68" t="str">
        <f>vendor1</f>
        <v>Nakisa</v>
      </c>
      <c r="D22" s="67" t="str">
        <f>vendor2</f>
        <v>Enter vendor 2 name</v>
      </c>
      <c r="E22" s="67" t="str">
        <f>vendor3</f>
        <v>Enter vendor 3 name</v>
      </c>
      <c r="I22" s="28"/>
    </row>
    <row r="23" spans="1:11" s="50" customFormat="1" ht="42.75" customHeight="1" x14ac:dyDescent="0.25">
      <c r="A23" s="20" t="s">
        <v>29</v>
      </c>
      <c r="B23" s="19">
        <v>5</v>
      </c>
      <c r="C23" s="60"/>
      <c r="D23" s="60"/>
      <c r="E23" s="60"/>
      <c r="F23" s="59"/>
      <c r="G23" s="59"/>
      <c r="H23" s="59"/>
      <c r="I23" s="59"/>
      <c r="J23" s="59"/>
      <c r="K23" s="28"/>
    </row>
    <row r="24" spans="1:11" s="50" customFormat="1" ht="24.6" customHeight="1" x14ac:dyDescent="0.25">
      <c r="A24" s="20" t="s">
        <v>30</v>
      </c>
      <c r="B24" s="19">
        <v>5</v>
      </c>
      <c r="C24" s="60"/>
      <c r="D24" s="60"/>
      <c r="E24" s="60"/>
      <c r="F24" s="59"/>
      <c r="G24" s="59"/>
      <c r="H24" s="59"/>
      <c r="I24" s="59"/>
      <c r="J24" s="59"/>
      <c r="K24" s="28"/>
    </row>
    <row r="25" spans="1:11" s="50" customFormat="1" ht="21.6" customHeight="1" x14ac:dyDescent="0.25">
      <c r="A25" s="20" t="s">
        <v>31</v>
      </c>
      <c r="B25" s="19">
        <v>5</v>
      </c>
      <c r="C25" s="60"/>
      <c r="D25" s="60"/>
      <c r="E25" s="60"/>
      <c r="F25" s="59"/>
      <c r="G25" s="59"/>
      <c r="H25" s="59"/>
      <c r="I25" s="59"/>
      <c r="J25" s="59"/>
      <c r="K25" s="28"/>
    </row>
    <row r="26" spans="1:11" s="50" customFormat="1" ht="30" x14ac:dyDescent="0.25">
      <c r="A26" s="20" t="s">
        <v>32</v>
      </c>
      <c r="B26" s="19">
        <v>5</v>
      </c>
      <c r="C26" s="60"/>
      <c r="D26" s="60"/>
      <c r="E26" s="60"/>
      <c r="F26" s="59"/>
      <c r="G26" s="59"/>
      <c r="H26" s="59"/>
      <c r="I26" s="59"/>
      <c r="J26" s="59"/>
      <c r="K26" s="28"/>
    </row>
    <row r="27" spans="1:11" s="50" customFormat="1" ht="60" x14ac:dyDescent="0.25">
      <c r="A27" s="20" t="s">
        <v>33</v>
      </c>
      <c r="B27" s="19">
        <v>3</v>
      </c>
      <c r="C27" s="60"/>
      <c r="D27" s="60"/>
      <c r="E27" s="60"/>
      <c r="F27" s="59"/>
      <c r="G27" s="59"/>
      <c r="H27" s="59"/>
      <c r="I27" s="59"/>
      <c r="J27" s="59"/>
      <c r="K27" s="28"/>
    </row>
    <row r="28" spans="1:11" s="50" customFormat="1" ht="30" x14ac:dyDescent="0.25">
      <c r="A28" s="20" t="s">
        <v>34</v>
      </c>
      <c r="B28" s="19">
        <v>5</v>
      </c>
      <c r="C28" s="60"/>
      <c r="D28" s="60"/>
      <c r="E28" s="60"/>
      <c r="F28" s="59"/>
      <c r="G28" s="59"/>
      <c r="H28" s="59"/>
      <c r="I28" s="59"/>
      <c r="J28" s="59"/>
      <c r="K28" s="28"/>
    </row>
    <row r="29" spans="1:11" s="50" customFormat="1" ht="19.5" customHeight="1" x14ac:dyDescent="0.25">
      <c r="A29" s="20" t="s">
        <v>35</v>
      </c>
      <c r="B29" s="19">
        <v>5</v>
      </c>
      <c r="C29" s="60"/>
      <c r="D29" s="60"/>
      <c r="E29" s="60"/>
      <c r="F29" s="59"/>
      <c r="G29" s="59"/>
      <c r="H29" s="59"/>
      <c r="I29" s="59"/>
      <c r="J29" s="59"/>
      <c r="K29" s="28"/>
    </row>
    <row r="30" spans="1:11" s="50" customFormat="1" ht="44.25" customHeight="1" x14ac:dyDescent="0.25">
      <c r="A30" s="20" t="s">
        <v>36</v>
      </c>
      <c r="B30" s="19">
        <v>5</v>
      </c>
      <c r="C30" s="60"/>
      <c r="D30" s="60"/>
      <c r="E30" s="60"/>
      <c r="F30" s="59"/>
      <c r="G30" s="59"/>
      <c r="H30" s="59"/>
      <c r="I30" s="59"/>
      <c r="J30" s="59"/>
      <c r="K30" s="28"/>
    </row>
    <row r="31" spans="1:11" s="50" customFormat="1" ht="39.950000000000003" customHeight="1" x14ac:dyDescent="0.25">
      <c r="A31" s="89" t="s">
        <v>37</v>
      </c>
      <c r="B31" s="19">
        <v>5</v>
      </c>
      <c r="C31" s="60"/>
      <c r="D31" s="60"/>
      <c r="E31" s="60"/>
      <c r="F31" s="59"/>
      <c r="G31" s="59"/>
      <c r="H31" s="59"/>
      <c r="I31" s="59"/>
      <c r="J31" s="59"/>
      <c r="K31" s="59"/>
    </row>
    <row r="32" spans="1:11" s="50" customFormat="1" ht="29.25" customHeight="1" x14ac:dyDescent="0.25">
      <c r="A32" s="20" t="s">
        <v>38</v>
      </c>
      <c r="B32" s="19">
        <v>5</v>
      </c>
      <c r="C32" s="60"/>
      <c r="D32" s="60"/>
      <c r="E32" s="60"/>
      <c r="F32" s="59"/>
      <c r="G32" s="59"/>
      <c r="H32" s="59"/>
      <c r="I32" s="59"/>
      <c r="J32" s="59"/>
      <c r="K32" s="59"/>
    </row>
    <row r="33" spans="1:12" s="50" customFormat="1" ht="18" customHeight="1" x14ac:dyDescent="0.25">
      <c r="A33" s="21" t="s">
        <v>39</v>
      </c>
      <c r="B33" s="19">
        <v>5</v>
      </c>
      <c r="C33" s="60"/>
      <c r="D33" s="5"/>
      <c r="E33" s="60"/>
      <c r="F33" s="59"/>
      <c r="G33" s="59"/>
      <c r="H33" s="59"/>
      <c r="I33" s="59"/>
      <c r="J33" s="59"/>
      <c r="K33" s="59"/>
      <c r="L33" s="59"/>
    </row>
    <row r="34" spans="1:12" ht="17.100000000000001" customHeight="1" x14ac:dyDescent="0.25">
      <c r="A34" s="58"/>
      <c r="B34" s="58" t="s">
        <v>40</v>
      </c>
      <c r="C34" s="69">
        <f>SUMPRODUCT($B23:$B33,C23:C33)</f>
        <v>0</v>
      </c>
      <c r="D34" s="69">
        <f>SUMPRODUCT($B23:$B33,D23:D33)</f>
        <v>0</v>
      </c>
      <c r="E34" s="69">
        <f>SUMPRODUCT($B23:$B33,E23:E33)</f>
        <v>0</v>
      </c>
    </row>
    <row r="35" spans="1:12" ht="32.1" customHeight="1" x14ac:dyDescent="0.25">
      <c r="A35" s="135" t="s">
        <v>41</v>
      </c>
      <c r="B35" s="136"/>
      <c r="C35" s="68" t="str">
        <f>vendor1</f>
        <v>Nakisa</v>
      </c>
      <c r="D35" s="67" t="str">
        <f>vendor2</f>
        <v>Enter vendor 2 name</v>
      </c>
      <c r="E35" s="67" t="str">
        <f>vendor3</f>
        <v>Enter vendor 3 name</v>
      </c>
    </row>
    <row r="36" spans="1:12" ht="26.45" customHeight="1" x14ac:dyDescent="0.25">
      <c r="A36" s="20" t="s">
        <v>42</v>
      </c>
      <c r="B36" s="19">
        <v>5</v>
      </c>
      <c r="C36" s="5"/>
      <c r="D36" s="5"/>
      <c r="E36" s="5"/>
    </row>
    <row r="37" spans="1:12" ht="24.6" customHeight="1" x14ac:dyDescent="0.25">
      <c r="A37" s="20" t="s">
        <v>43</v>
      </c>
      <c r="B37" s="19">
        <v>5</v>
      </c>
      <c r="C37" s="5"/>
      <c r="D37" s="5"/>
      <c r="E37" s="5"/>
    </row>
    <row r="38" spans="1:12" ht="50.45" customHeight="1" x14ac:dyDescent="0.25">
      <c r="A38" s="20" t="s">
        <v>44</v>
      </c>
      <c r="B38" s="19">
        <v>5</v>
      </c>
      <c r="C38" s="5"/>
      <c r="D38" s="5"/>
      <c r="E38" s="5"/>
    </row>
    <row r="39" spans="1:12" ht="24.6" customHeight="1" x14ac:dyDescent="0.25">
      <c r="A39" s="20" t="s">
        <v>45</v>
      </c>
      <c r="B39" s="19">
        <v>4</v>
      </c>
      <c r="C39" s="5"/>
      <c r="D39" s="5"/>
      <c r="E39" s="5"/>
    </row>
    <row r="40" spans="1:12" ht="39.950000000000003" customHeight="1" x14ac:dyDescent="0.25">
      <c r="A40" s="20" t="s">
        <v>46</v>
      </c>
      <c r="B40" s="19">
        <v>4</v>
      </c>
      <c r="C40" s="5"/>
      <c r="D40" s="5"/>
      <c r="E40" s="5"/>
      <c r="H40" s="134"/>
      <c r="I40" s="134"/>
      <c r="J40" s="32"/>
      <c r="K40" s="32"/>
      <c r="L40" s="32"/>
    </row>
    <row r="41" spans="1:12" ht="35.1" customHeight="1" x14ac:dyDescent="0.25">
      <c r="A41" s="20" t="s">
        <v>47</v>
      </c>
      <c r="B41" s="19">
        <v>4</v>
      </c>
      <c r="C41" s="91"/>
      <c r="D41" s="91"/>
      <c r="E41" s="91"/>
      <c r="H41" s="33"/>
      <c r="I41" s="33"/>
      <c r="J41" s="34"/>
      <c r="K41" s="34"/>
      <c r="L41" s="34"/>
    </row>
    <row r="42" spans="1:12" ht="42.95" customHeight="1" x14ac:dyDescent="0.25">
      <c r="A42" s="20" t="s">
        <v>48</v>
      </c>
      <c r="B42" s="19">
        <v>5</v>
      </c>
      <c r="C42" s="92"/>
      <c r="D42" s="92"/>
      <c r="E42" s="92"/>
      <c r="H42" s="33"/>
      <c r="I42" s="33"/>
      <c r="J42" s="34"/>
      <c r="K42" s="34"/>
      <c r="L42" s="34"/>
    </row>
    <row r="43" spans="1:12" ht="21.6" customHeight="1" x14ac:dyDescent="0.25">
      <c r="A43" s="20" t="s">
        <v>49</v>
      </c>
      <c r="B43" s="19">
        <v>4</v>
      </c>
      <c r="C43" s="92"/>
      <c r="D43" s="92"/>
      <c r="E43" s="92"/>
      <c r="H43" s="33"/>
      <c r="I43" s="35"/>
      <c r="J43" s="34"/>
      <c r="K43" s="34"/>
      <c r="L43" s="34"/>
    </row>
    <row r="44" spans="1:12" ht="28.5" customHeight="1" x14ac:dyDescent="0.25">
      <c r="A44" s="20" t="s">
        <v>50</v>
      </c>
      <c r="B44" s="19">
        <v>5</v>
      </c>
      <c r="C44" s="92"/>
      <c r="D44" s="92"/>
      <c r="E44" s="92"/>
      <c r="H44" s="33"/>
      <c r="I44" s="36"/>
      <c r="J44" s="34"/>
      <c r="K44" s="34"/>
      <c r="L44" s="34"/>
    </row>
    <row r="45" spans="1:12" ht="38.450000000000003" customHeight="1" x14ac:dyDescent="0.25">
      <c r="A45" s="20" t="s">
        <v>51</v>
      </c>
      <c r="B45" s="19">
        <v>4</v>
      </c>
      <c r="C45" s="5"/>
      <c r="D45" s="5"/>
      <c r="E45" s="5"/>
      <c r="H45" s="33"/>
      <c r="I45" s="35"/>
      <c r="J45" s="34"/>
      <c r="K45" s="34"/>
      <c r="L45" s="34"/>
    </row>
    <row r="46" spans="1:12" ht="41.25" customHeight="1" x14ac:dyDescent="0.25">
      <c r="A46" s="20" t="s">
        <v>52</v>
      </c>
      <c r="B46" s="19">
        <v>5</v>
      </c>
      <c r="C46" s="93"/>
      <c r="D46" s="93"/>
      <c r="E46" s="94"/>
      <c r="H46" s="33"/>
      <c r="I46" s="35"/>
      <c r="J46" s="34"/>
      <c r="K46" s="34"/>
      <c r="L46" s="34"/>
    </row>
    <row r="47" spans="1:12" ht="41.25" customHeight="1" x14ac:dyDescent="0.25">
      <c r="A47" s="20" t="s">
        <v>53</v>
      </c>
      <c r="B47" s="19">
        <v>4</v>
      </c>
      <c r="C47" s="93"/>
      <c r="D47" s="93"/>
      <c r="E47" s="94"/>
      <c r="H47" s="33"/>
      <c r="I47" s="35"/>
      <c r="J47" s="34"/>
      <c r="K47" s="34"/>
      <c r="L47" s="34"/>
    </row>
    <row r="48" spans="1:12" ht="39.950000000000003" customHeight="1" x14ac:dyDescent="0.25">
      <c r="A48" s="20" t="s">
        <v>54</v>
      </c>
      <c r="B48" s="19">
        <v>4</v>
      </c>
      <c r="C48" s="5"/>
      <c r="D48" s="5"/>
      <c r="E48" s="5"/>
      <c r="H48" s="97"/>
      <c r="I48" s="36"/>
      <c r="J48" s="34"/>
      <c r="K48" s="34"/>
      <c r="L48" s="34"/>
    </row>
    <row r="49" spans="1:12" s="50" customFormat="1" ht="31.5" customHeight="1" x14ac:dyDescent="0.25">
      <c r="A49" s="20" t="s">
        <v>55</v>
      </c>
      <c r="B49" s="19">
        <v>4</v>
      </c>
      <c r="C49" s="60"/>
      <c r="D49" s="60"/>
      <c r="E49" s="60"/>
      <c r="F49" s="59"/>
      <c r="G49" s="59"/>
      <c r="H49" s="59"/>
      <c r="I49" s="59"/>
      <c r="J49" s="59"/>
      <c r="K49" s="59"/>
      <c r="L49" s="59"/>
    </row>
    <row r="50" spans="1:12" ht="18" customHeight="1" x14ac:dyDescent="0.25">
      <c r="A50" s="26"/>
      <c r="B50" s="58" t="s">
        <v>40</v>
      </c>
      <c r="C50" s="69">
        <f>SUMPRODUCT($B36:$B49,C36:C49)</f>
        <v>0</v>
      </c>
      <c r="D50" s="69">
        <f>SUMPRODUCT($B36:$B49,D36:D49)</f>
        <v>0</v>
      </c>
      <c r="E50" s="69">
        <f>SUMPRODUCT($B36:$B49,E36:E49)</f>
        <v>0</v>
      </c>
      <c r="H50" s="33"/>
      <c r="I50" s="35"/>
      <c r="J50" s="34"/>
      <c r="K50" s="34"/>
      <c r="L50" s="34"/>
    </row>
    <row r="51" spans="1:12" ht="29.45" customHeight="1" x14ac:dyDescent="0.25">
      <c r="A51" s="141" t="s">
        <v>56</v>
      </c>
      <c r="B51" s="142"/>
      <c r="C51" s="68" t="str">
        <f>vendor1</f>
        <v>Nakisa</v>
      </c>
      <c r="D51" s="67" t="str">
        <f>vendor2</f>
        <v>Enter vendor 2 name</v>
      </c>
      <c r="E51" s="67" t="str">
        <f>vendor3</f>
        <v>Enter vendor 3 name</v>
      </c>
      <c r="H51" s="133"/>
      <c r="I51" s="133"/>
      <c r="J51" s="38"/>
      <c r="K51" s="38"/>
      <c r="L51" s="38"/>
    </row>
    <row r="52" spans="1:12" ht="44.1" customHeight="1" x14ac:dyDescent="0.25">
      <c r="A52" s="20" t="s">
        <v>57</v>
      </c>
      <c r="B52" s="19">
        <v>5</v>
      </c>
      <c r="C52" s="5"/>
      <c r="D52" s="5"/>
      <c r="E52" s="5"/>
      <c r="H52" s="134"/>
      <c r="I52" s="134"/>
      <c r="J52" s="32"/>
      <c r="K52" s="32"/>
      <c r="L52" s="32">
        <f>H$35</f>
        <v>0</v>
      </c>
    </row>
    <row r="53" spans="1:12" ht="80.099999999999994" customHeight="1" x14ac:dyDescent="0.25">
      <c r="A53" s="20" t="s">
        <v>58</v>
      </c>
      <c r="B53" s="19">
        <v>5</v>
      </c>
      <c r="C53" s="5"/>
      <c r="D53" s="5"/>
      <c r="E53" s="5"/>
      <c r="H53" s="33"/>
      <c r="I53" s="35"/>
      <c r="J53" s="34"/>
      <c r="K53" s="34"/>
      <c r="L53" s="34"/>
    </row>
    <row r="54" spans="1:12" s="50" customFormat="1" ht="89.45" customHeight="1" x14ac:dyDescent="0.25">
      <c r="A54" s="20" t="s">
        <v>59</v>
      </c>
      <c r="B54" s="19">
        <v>5</v>
      </c>
      <c r="C54" s="60"/>
      <c r="D54" s="60"/>
      <c r="E54" s="60"/>
      <c r="F54" s="59"/>
      <c r="G54" s="59"/>
      <c r="H54" s="59"/>
      <c r="I54" s="59"/>
      <c r="J54" s="59"/>
      <c r="K54" s="59"/>
      <c r="L54" s="59"/>
    </row>
    <row r="55" spans="1:12" s="50" customFormat="1" ht="118.5" customHeight="1" x14ac:dyDescent="0.25">
      <c r="A55" s="20" t="s">
        <v>60</v>
      </c>
      <c r="B55" s="19">
        <v>5</v>
      </c>
      <c r="C55" s="60"/>
      <c r="D55" s="60"/>
      <c r="E55" s="60"/>
      <c r="F55" s="59"/>
      <c r="G55" s="59"/>
      <c r="H55" s="59"/>
      <c r="I55" s="59"/>
      <c r="J55" s="59"/>
      <c r="K55" s="59"/>
      <c r="L55" s="59"/>
    </row>
    <row r="56" spans="1:12" s="50" customFormat="1" ht="33.950000000000003" customHeight="1" x14ac:dyDescent="0.25">
      <c r="A56" s="20" t="s">
        <v>61</v>
      </c>
      <c r="B56" s="19">
        <v>3</v>
      </c>
      <c r="C56" s="60"/>
      <c r="D56" s="60"/>
      <c r="E56" s="60"/>
      <c r="F56" s="59"/>
      <c r="G56" s="59"/>
      <c r="H56" s="59"/>
      <c r="I56" s="59"/>
      <c r="J56" s="59"/>
      <c r="K56" s="59"/>
      <c r="L56" s="59"/>
    </row>
    <row r="57" spans="1:12" s="50" customFormat="1" ht="46.5" customHeight="1" x14ac:dyDescent="0.25">
      <c r="A57" s="95" t="s">
        <v>62</v>
      </c>
      <c r="B57" s="19">
        <v>5</v>
      </c>
      <c r="C57" s="60"/>
      <c r="D57" s="60"/>
      <c r="E57" s="60"/>
      <c r="F57" s="59"/>
      <c r="G57" s="59"/>
      <c r="H57" s="59"/>
      <c r="I57" s="59"/>
      <c r="J57" s="59"/>
      <c r="K57" s="59"/>
      <c r="L57" s="59"/>
    </row>
    <row r="58" spans="1:12" s="50" customFormat="1" ht="34.5" customHeight="1" x14ac:dyDescent="0.25">
      <c r="A58" s="20" t="s">
        <v>63</v>
      </c>
      <c r="B58" s="19">
        <v>5</v>
      </c>
      <c r="C58" s="60"/>
      <c r="D58" s="60"/>
      <c r="E58" s="60"/>
      <c r="F58" s="59"/>
      <c r="G58" s="59"/>
      <c r="H58" s="59"/>
      <c r="I58" s="59"/>
      <c r="J58" s="59"/>
      <c r="K58" s="59"/>
      <c r="L58" s="59"/>
    </row>
    <row r="59" spans="1:12" s="50" customFormat="1" ht="28.5" customHeight="1" x14ac:dyDescent="0.25">
      <c r="A59" s="20" t="s">
        <v>64</v>
      </c>
      <c r="B59" s="19">
        <v>5</v>
      </c>
      <c r="C59" s="60"/>
      <c r="D59" s="60"/>
      <c r="E59" s="60"/>
      <c r="F59" s="59"/>
      <c r="G59" s="59"/>
      <c r="H59" s="59"/>
      <c r="I59" s="59"/>
      <c r="J59" s="59"/>
      <c r="K59" s="59"/>
      <c r="L59" s="59"/>
    </row>
    <row r="60" spans="1:12" s="50" customFormat="1" ht="409.5" x14ac:dyDescent="0.25">
      <c r="A60" s="20" t="s">
        <v>65</v>
      </c>
      <c r="B60" s="19">
        <v>5</v>
      </c>
      <c r="C60" s="60"/>
      <c r="D60" s="60"/>
      <c r="E60" s="60"/>
      <c r="F60" s="59"/>
      <c r="G60" s="59"/>
      <c r="H60" s="59"/>
      <c r="I60" s="59"/>
      <c r="J60" s="59"/>
      <c r="K60" s="59"/>
      <c r="L60" s="59"/>
    </row>
    <row r="61" spans="1:12" s="50" customFormat="1" ht="39" customHeight="1" x14ac:dyDescent="0.25">
      <c r="A61" s="30" t="s">
        <v>66</v>
      </c>
      <c r="B61" s="4">
        <v>5</v>
      </c>
      <c r="C61" s="60"/>
      <c r="D61" s="60"/>
      <c r="E61" s="60"/>
      <c r="F61" s="59"/>
      <c r="G61" s="59"/>
      <c r="H61" s="59"/>
      <c r="I61" s="59"/>
      <c r="J61" s="59"/>
      <c r="K61" s="59"/>
      <c r="L61" s="59"/>
    </row>
    <row r="62" spans="1:12" s="50" customFormat="1" ht="88.5" customHeight="1" x14ac:dyDescent="0.25">
      <c r="A62" s="20" t="s">
        <v>67</v>
      </c>
      <c r="B62" s="19">
        <v>5</v>
      </c>
      <c r="C62" s="60"/>
      <c r="D62" s="60"/>
      <c r="E62" s="60"/>
      <c r="F62" s="59"/>
      <c r="G62" s="59"/>
      <c r="H62" s="59"/>
      <c r="I62" s="59"/>
      <c r="J62" s="59"/>
      <c r="K62" s="59"/>
      <c r="L62" s="59"/>
    </row>
    <row r="63" spans="1:12" s="50" customFormat="1" ht="39" customHeight="1" x14ac:dyDescent="0.25">
      <c r="A63" s="30" t="s">
        <v>68</v>
      </c>
      <c r="B63" s="4">
        <v>5</v>
      </c>
      <c r="C63" s="60"/>
      <c r="D63" s="60"/>
      <c r="E63" s="60"/>
      <c r="F63" s="59"/>
      <c r="G63" s="59"/>
      <c r="H63" s="59"/>
      <c r="I63" s="59"/>
      <c r="J63" s="59"/>
      <c r="K63" s="59"/>
      <c r="L63" s="59"/>
    </row>
    <row r="64" spans="1:12" s="50" customFormat="1" ht="41.45" customHeight="1" x14ac:dyDescent="0.25">
      <c r="A64" s="20" t="s">
        <v>69</v>
      </c>
      <c r="B64" s="19">
        <v>4</v>
      </c>
      <c r="C64" s="60"/>
      <c r="D64" s="60"/>
      <c r="E64" s="60"/>
      <c r="F64" s="59"/>
      <c r="G64" s="59"/>
      <c r="H64" s="59"/>
      <c r="I64" s="59"/>
      <c r="J64" s="59"/>
      <c r="K64" s="59"/>
      <c r="L64" s="59"/>
    </row>
    <row r="65" spans="1:12" ht="26.45" customHeight="1" x14ac:dyDescent="0.25">
      <c r="A65" s="20" t="s">
        <v>70</v>
      </c>
      <c r="B65" s="19">
        <v>3</v>
      </c>
      <c r="C65" s="5"/>
      <c r="D65" s="5"/>
      <c r="E65" s="5"/>
      <c r="H65" s="33"/>
      <c r="I65" s="35"/>
      <c r="J65" s="34"/>
      <c r="K65" s="34"/>
      <c r="L65" s="34"/>
    </row>
    <row r="66" spans="1:12" ht="20.100000000000001" customHeight="1" x14ac:dyDescent="0.25">
      <c r="A66" s="26"/>
      <c r="B66" s="58" t="s">
        <v>40</v>
      </c>
      <c r="C66" s="69">
        <f>SUMPRODUCT($B52:$B65,C52:C65)</f>
        <v>0</v>
      </c>
      <c r="D66" s="69">
        <f>SUMPRODUCT($B52:$B65,D52:D65)</f>
        <v>0</v>
      </c>
      <c r="E66" s="69">
        <f>SUMPRODUCT($B52:$B65,E52:E65)</f>
        <v>0</v>
      </c>
      <c r="H66" s="33"/>
      <c r="I66" s="33"/>
      <c r="J66" s="34"/>
      <c r="K66" s="34"/>
      <c r="L66" s="34"/>
    </row>
    <row r="67" spans="1:12" ht="30.6" customHeight="1" x14ac:dyDescent="0.25">
      <c r="A67" s="135" t="s">
        <v>71</v>
      </c>
      <c r="B67" s="136"/>
      <c r="C67" s="68" t="str">
        <f>vendor1</f>
        <v>Nakisa</v>
      </c>
      <c r="D67" s="67" t="str">
        <f>vendor2</f>
        <v>Enter vendor 2 name</v>
      </c>
      <c r="E67" s="67" t="str">
        <f>vendor3</f>
        <v>Enter vendor 3 name</v>
      </c>
    </row>
    <row r="68" spans="1:12" s="53" customFormat="1" ht="45.75" customHeight="1" x14ac:dyDescent="0.25">
      <c r="A68" s="20" t="s">
        <v>72</v>
      </c>
      <c r="B68" s="19">
        <v>5</v>
      </c>
      <c r="C68" s="60"/>
      <c r="D68" s="60"/>
      <c r="E68" s="60"/>
      <c r="F68" s="59"/>
      <c r="G68" s="59"/>
      <c r="H68" s="59"/>
      <c r="I68" s="59"/>
      <c r="J68" s="59"/>
      <c r="K68" s="59"/>
      <c r="L68" s="59"/>
    </row>
    <row r="69" spans="1:12" s="53" customFormat="1" ht="45.75" customHeight="1" x14ac:dyDescent="0.25">
      <c r="A69" s="20" t="s">
        <v>73</v>
      </c>
      <c r="B69" s="19">
        <v>5</v>
      </c>
      <c r="C69" s="60"/>
      <c r="D69" s="60"/>
      <c r="E69" s="60"/>
      <c r="F69" s="59"/>
      <c r="G69" s="59"/>
      <c r="H69" s="59"/>
      <c r="I69" s="59"/>
      <c r="J69" s="59"/>
      <c r="K69" s="59"/>
      <c r="L69" s="59"/>
    </row>
    <row r="70" spans="1:12" s="53" customFormat="1" ht="30" x14ac:dyDescent="0.25">
      <c r="A70" s="20" t="s">
        <v>74</v>
      </c>
      <c r="B70" s="19">
        <v>5</v>
      </c>
      <c r="C70" s="60"/>
      <c r="D70" s="60"/>
      <c r="E70" s="60"/>
      <c r="F70" s="59"/>
      <c r="G70" s="59"/>
      <c r="H70" s="59"/>
      <c r="I70" s="59"/>
      <c r="J70" s="59"/>
      <c r="K70" s="59"/>
      <c r="L70" s="59"/>
    </row>
    <row r="71" spans="1:12" s="53" customFormat="1" ht="32.1" customHeight="1" x14ac:dyDescent="0.25">
      <c r="A71" s="20" t="s">
        <v>75</v>
      </c>
      <c r="B71" s="19">
        <v>5</v>
      </c>
      <c r="C71" s="60"/>
      <c r="D71" s="60"/>
      <c r="E71" s="60"/>
      <c r="F71" s="59"/>
      <c r="G71" s="59"/>
      <c r="H71" s="59"/>
      <c r="I71" s="59"/>
      <c r="J71" s="59"/>
      <c r="K71" s="59"/>
      <c r="L71" s="59"/>
    </row>
    <row r="72" spans="1:12" ht="22.5" customHeight="1" x14ac:dyDescent="0.25">
      <c r="A72" s="20" t="s">
        <v>76</v>
      </c>
      <c r="B72" s="19">
        <v>5</v>
      </c>
      <c r="C72" s="5"/>
      <c r="D72" s="5"/>
      <c r="E72" s="5"/>
    </row>
    <row r="73" spans="1:12" ht="22.5" customHeight="1" x14ac:dyDescent="0.25">
      <c r="A73" s="20" t="s">
        <v>77</v>
      </c>
      <c r="B73" s="19">
        <v>5</v>
      </c>
      <c r="C73" s="5"/>
      <c r="D73" s="5"/>
      <c r="E73" s="5"/>
    </row>
    <row r="74" spans="1:12" ht="43.5" customHeight="1" x14ac:dyDescent="0.25">
      <c r="A74" s="21" t="s">
        <v>78</v>
      </c>
      <c r="B74" s="19">
        <v>5</v>
      </c>
      <c r="C74" s="5"/>
      <c r="D74" s="5"/>
      <c r="E74" s="5"/>
    </row>
    <row r="75" spans="1:12" ht="45" x14ac:dyDescent="0.25">
      <c r="A75" s="21" t="s">
        <v>79</v>
      </c>
      <c r="B75" s="19">
        <v>3</v>
      </c>
      <c r="C75" s="5"/>
      <c r="D75" s="5"/>
      <c r="E75" s="5"/>
    </row>
    <row r="76" spans="1:12" ht="30" x14ac:dyDescent="0.25">
      <c r="A76" s="20" t="s">
        <v>80</v>
      </c>
      <c r="B76" s="19">
        <v>5</v>
      </c>
      <c r="C76" s="5"/>
      <c r="D76" s="5"/>
      <c r="E76" s="5"/>
    </row>
    <row r="77" spans="1:12" ht="33" customHeight="1" x14ac:dyDescent="0.25">
      <c r="A77" s="20" t="s">
        <v>81</v>
      </c>
      <c r="B77" s="19">
        <v>5</v>
      </c>
      <c r="C77" s="96"/>
      <c r="D77" s="96"/>
      <c r="E77" s="96"/>
    </row>
    <row r="78" spans="1:12" ht="30" x14ac:dyDescent="0.25">
      <c r="A78" s="20" t="s">
        <v>82</v>
      </c>
      <c r="B78" s="19">
        <v>5</v>
      </c>
      <c r="C78" s="96"/>
      <c r="D78" s="96"/>
      <c r="E78" s="96"/>
    </row>
    <row r="79" spans="1:12" ht="29.45" customHeight="1" x14ac:dyDescent="0.25">
      <c r="A79" s="21" t="s">
        <v>83</v>
      </c>
      <c r="B79" s="19">
        <v>5</v>
      </c>
      <c r="C79" s="5"/>
      <c r="D79" s="5"/>
      <c r="E79" s="5"/>
    </row>
    <row r="80" spans="1:12" ht="18" customHeight="1" x14ac:dyDescent="0.25">
      <c r="A80" s="26"/>
      <c r="B80" s="26" t="s">
        <v>40</v>
      </c>
      <c r="C80" s="7">
        <f>SUMPRODUCT(B68:B79,C68:C79)</f>
        <v>0</v>
      </c>
      <c r="D80" s="7">
        <f>SUMPRODUCT(B68:B79,D68:D79)</f>
        <v>0</v>
      </c>
      <c r="E80" s="7">
        <f>SUMPRODUCT(B68:B79,E68:E79)</f>
        <v>0</v>
      </c>
    </row>
    <row r="81" spans="1:12" ht="30.95" customHeight="1" x14ac:dyDescent="0.25">
      <c r="A81" s="135" t="s">
        <v>84</v>
      </c>
      <c r="B81" s="136"/>
      <c r="C81" s="68" t="str">
        <f>vendor1</f>
        <v>Nakisa</v>
      </c>
      <c r="D81" s="67" t="str">
        <f>vendor2</f>
        <v>Enter vendor 2 name</v>
      </c>
      <c r="E81" s="67" t="str">
        <f>vendor3</f>
        <v>Enter vendor 3 name</v>
      </c>
    </row>
    <row r="82" spans="1:12" s="31" customFormat="1" ht="18" customHeight="1" x14ac:dyDescent="0.25">
      <c r="A82" s="20" t="s">
        <v>85</v>
      </c>
      <c r="B82" s="19">
        <v>5</v>
      </c>
      <c r="C82" s="60"/>
      <c r="D82" s="60"/>
      <c r="E82" s="60"/>
    </row>
    <row r="83" spans="1:12" s="31" customFormat="1" ht="29.45" customHeight="1" x14ac:dyDescent="0.25">
      <c r="A83" s="21" t="s">
        <v>86</v>
      </c>
      <c r="B83" s="19">
        <v>4</v>
      </c>
      <c r="C83" s="8"/>
      <c r="D83" s="6"/>
      <c r="E83" s="6"/>
    </row>
    <row r="84" spans="1:12" ht="32.1" customHeight="1" x14ac:dyDescent="0.25">
      <c r="A84" s="101" t="s">
        <v>87</v>
      </c>
      <c r="B84" s="19">
        <v>4</v>
      </c>
      <c r="C84" s="5"/>
      <c r="D84" s="5"/>
      <c r="E84" s="5"/>
    </row>
    <row r="85" spans="1:12" ht="27.6" customHeight="1" x14ac:dyDescent="0.25">
      <c r="A85" s="101" t="s">
        <v>88</v>
      </c>
      <c r="B85" s="19">
        <v>5</v>
      </c>
      <c r="C85" s="5"/>
      <c r="D85" s="5"/>
      <c r="E85" s="5"/>
    </row>
    <row r="86" spans="1:12" ht="30" x14ac:dyDescent="0.25">
      <c r="A86" s="101" t="s">
        <v>89</v>
      </c>
      <c r="B86" s="19">
        <v>5</v>
      </c>
      <c r="C86" s="5"/>
      <c r="D86" s="5"/>
      <c r="E86" s="5"/>
    </row>
    <row r="87" spans="1:12" ht="45" x14ac:dyDescent="0.25">
      <c r="A87" s="101" t="s">
        <v>90</v>
      </c>
      <c r="B87" s="19">
        <v>5</v>
      </c>
      <c r="C87" s="5"/>
      <c r="D87" s="5"/>
      <c r="E87" s="5"/>
    </row>
    <row r="88" spans="1:12" ht="60" customHeight="1" x14ac:dyDescent="0.25">
      <c r="A88" s="101" t="s">
        <v>91</v>
      </c>
      <c r="B88" s="19">
        <v>5</v>
      </c>
      <c r="C88" s="5"/>
      <c r="D88" s="5"/>
      <c r="E88" s="5"/>
    </row>
    <row r="89" spans="1:12" ht="81.599999999999994" customHeight="1" x14ac:dyDescent="0.25">
      <c r="A89" s="21" t="s">
        <v>92</v>
      </c>
      <c r="B89" s="4">
        <v>4</v>
      </c>
      <c r="C89" s="98"/>
      <c r="D89" s="99"/>
      <c r="E89" s="100"/>
      <c r="H89" s="33"/>
      <c r="I89" s="33"/>
      <c r="J89" s="34"/>
      <c r="K89" s="34"/>
      <c r="L89" s="34"/>
    </row>
    <row r="90" spans="1:12" ht="30" x14ac:dyDescent="0.25">
      <c r="A90" s="101" t="s">
        <v>93</v>
      </c>
      <c r="B90" s="4">
        <v>3</v>
      </c>
      <c r="C90" s="102"/>
      <c r="D90" s="61"/>
      <c r="E90" s="62"/>
    </row>
    <row r="91" spans="1:12" ht="15.75" x14ac:dyDescent="0.25">
      <c r="A91" s="20" t="s">
        <v>94</v>
      </c>
      <c r="B91" s="4">
        <v>5</v>
      </c>
      <c r="C91" s="103"/>
      <c r="D91" s="104"/>
      <c r="E91" s="60"/>
    </row>
    <row r="92" spans="1:12" ht="96.6" customHeight="1" x14ac:dyDescent="0.25">
      <c r="A92" s="20" t="s">
        <v>95</v>
      </c>
      <c r="B92" s="19">
        <v>5</v>
      </c>
      <c r="C92" s="91"/>
      <c r="D92" s="91"/>
      <c r="E92" s="91"/>
    </row>
    <row r="93" spans="1:12" ht="27.6" customHeight="1" x14ac:dyDescent="0.25">
      <c r="A93" s="20" t="s">
        <v>96</v>
      </c>
      <c r="B93" s="19">
        <v>5</v>
      </c>
      <c r="C93" s="92"/>
      <c r="D93" s="92"/>
      <c r="E93" s="92"/>
    </row>
    <row r="94" spans="1:12" ht="20.100000000000001" customHeight="1" x14ac:dyDescent="0.25">
      <c r="A94" s="20" t="s">
        <v>97</v>
      </c>
      <c r="B94" s="4">
        <v>4</v>
      </c>
      <c r="C94" s="5"/>
      <c r="D94" s="5"/>
      <c r="E94" s="5"/>
    </row>
    <row r="95" spans="1:12" ht="19.5" customHeight="1" x14ac:dyDescent="0.25">
      <c r="A95" s="20" t="s">
        <v>98</v>
      </c>
      <c r="B95" s="4">
        <v>3</v>
      </c>
      <c r="C95" s="92"/>
      <c r="D95" s="92"/>
      <c r="E95" s="92"/>
    </row>
    <row r="96" spans="1:12" ht="21" customHeight="1" x14ac:dyDescent="0.25">
      <c r="A96" s="95" t="s">
        <v>99</v>
      </c>
      <c r="B96" s="19">
        <v>5</v>
      </c>
      <c r="C96" s="8"/>
      <c r="D96" s="6"/>
      <c r="E96" s="6"/>
    </row>
    <row r="97" spans="1:5" ht="30" x14ac:dyDescent="0.25">
      <c r="A97" s="20" t="s">
        <v>100</v>
      </c>
      <c r="B97" s="19">
        <v>5</v>
      </c>
      <c r="C97" s="5"/>
      <c r="D97" s="5"/>
      <c r="E97" s="5"/>
    </row>
    <row r="98" spans="1:5" ht="30" x14ac:dyDescent="0.25">
      <c r="A98" s="20" t="s">
        <v>101</v>
      </c>
      <c r="B98" s="19">
        <v>5</v>
      </c>
      <c r="C98" s="8"/>
      <c r="D98" s="6"/>
      <c r="E98" s="6"/>
    </row>
    <row r="99" spans="1:5" ht="23.45" customHeight="1" x14ac:dyDescent="0.25">
      <c r="A99" s="95" t="s">
        <v>102</v>
      </c>
      <c r="B99" s="19">
        <v>5</v>
      </c>
      <c r="C99" s="5"/>
      <c r="D99" s="5"/>
      <c r="E99" s="5"/>
    </row>
    <row r="100" spans="1:5" ht="24.95" customHeight="1" x14ac:dyDescent="0.25">
      <c r="A100" s="95" t="s">
        <v>103</v>
      </c>
      <c r="B100" s="19">
        <v>5</v>
      </c>
      <c r="C100" s="5"/>
      <c r="D100" s="5"/>
      <c r="E100" s="5"/>
    </row>
    <row r="101" spans="1:5" ht="33.6" customHeight="1" x14ac:dyDescent="0.25">
      <c r="A101" s="95" t="s">
        <v>104</v>
      </c>
      <c r="B101" s="19">
        <v>5</v>
      </c>
      <c r="C101" s="5"/>
      <c r="D101" s="5"/>
      <c r="E101" s="5"/>
    </row>
    <row r="102" spans="1:5" ht="20.100000000000001" customHeight="1" x14ac:dyDescent="0.25">
      <c r="A102" s="20" t="s">
        <v>105</v>
      </c>
      <c r="B102" s="19">
        <v>5</v>
      </c>
      <c r="C102" s="5"/>
      <c r="D102" s="5"/>
      <c r="E102" s="5"/>
    </row>
    <row r="103" spans="1:5" ht="33" customHeight="1" x14ac:dyDescent="0.25">
      <c r="A103" s="21" t="s">
        <v>106</v>
      </c>
      <c r="B103" s="19">
        <v>4</v>
      </c>
      <c r="C103" s="5"/>
      <c r="D103" s="5"/>
      <c r="E103" s="5"/>
    </row>
    <row r="104" spans="1:5" ht="15.95" customHeight="1" x14ac:dyDescent="0.25">
      <c r="A104" s="20" t="s">
        <v>107</v>
      </c>
      <c r="B104" s="19">
        <v>4</v>
      </c>
      <c r="C104" s="5"/>
      <c r="D104" s="5"/>
      <c r="E104" s="5"/>
    </row>
    <row r="105" spans="1:5" ht="18" customHeight="1" x14ac:dyDescent="0.25">
      <c r="A105" s="20" t="s">
        <v>108</v>
      </c>
      <c r="B105" s="19">
        <v>5</v>
      </c>
      <c r="C105" s="8"/>
      <c r="D105" s="6"/>
      <c r="E105" s="6"/>
    </row>
    <row r="106" spans="1:5" ht="18" customHeight="1" x14ac:dyDescent="0.25">
      <c r="A106" s="20" t="s">
        <v>109</v>
      </c>
      <c r="B106" s="19">
        <v>3</v>
      </c>
      <c r="C106" s="5"/>
      <c r="D106" s="5"/>
      <c r="E106" s="5"/>
    </row>
    <row r="107" spans="1:5" ht="18" customHeight="1" x14ac:dyDescent="0.25">
      <c r="A107" s="20" t="s">
        <v>110</v>
      </c>
      <c r="B107" s="19">
        <v>5</v>
      </c>
      <c r="C107" s="5"/>
      <c r="D107" s="5"/>
      <c r="E107" s="5"/>
    </row>
    <row r="108" spans="1:5" ht="30" x14ac:dyDescent="0.25">
      <c r="A108" s="105" t="s">
        <v>111</v>
      </c>
      <c r="B108" s="19">
        <v>5</v>
      </c>
      <c r="C108" s="5"/>
      <c r="D108" s="5"/>
      <c r="E108" s="5"/>
    </row>
    <row r="109" spans="1:5" ht="45" x14ac:dyDescent="0.25">
      <c r="A109" s="105" t="s">
        <v>112</v>
      </c>
      <c r="B109" s="4">
        <v>5</v>
      </c>
      <c r="C109" s="5"/>
      <c r="D109" s="5"/>
      <c r="E109" s="5"/>
    </row>
    <row r="110" spans="1:5" ht="75" x14ac:dyDescent="0.25">
      <c r="A110" s="30" t="s">
        <v>113</v>
      </c>
      <c r="B110" s="4">
        <v>5</v>
      </c>
      <c r="C110" s="5"/>
      <c r="D110" s="5"/>
      <c r="E110" s="5"/>
    </row>
    <row r="111" spans="1:5" ht="30" x14ac:dyDescent="0.25">
      <c r="A111" s="106" t="s">
        <v>114</v>
      </c>
      <c r="B111" s="4">
        <v>4</v>
      </c>
      <c r="C111" s="5"/>
      <c r="D111" s="5"/>
      <c r="E111" s="5"/>
    </row>
    <row r="112" spans="1:5" ht="20.45" customHeight="1" x14ac:dyDescent="0.25">
      <c r="A112" s="107" t="s">
        <v>115</v>
      </c>
      <c r="B112" s="4">
        <v>4</v>
      </c>
      <c r="C112" s="5"/>
      <c r="D112" s="5"/>
      <c r="E112" s="5"/>
    </row>
    <row r="113" spans="1:5" ht="29.1" customHeight="1" x14ac:dyDescent="0.25">
      <c r="A113" s="106" t="s">
        <v>116</v>
      </c>
      <c r="B113" s="4">
        <v>4</v>
      </c>
      <c r="C113" s="5"/>
      <c r="D113" s="5"/>
      <c r="E113" s="5"/>
    </row>
    <row r="114" spans="1:5" ht="17.100000000000001" customHeight="1" x14ac:dyDescent="0.25">
      <c r="A114" s="26"/>
      <c r="B114" s="26" t="s">
        <v>40</v>
      </c>
      <c r="C114" s="7">
        <f>SUMPRODUCT(B82:B113,C82:C113)</f>
        <v>0</v>
      </c>
      <c r="D114" s="7">
        <f>SUMPRODUCT(B82:B113,D82:D113)</f>
        <v>0</v>
      </c>
      <c r="E114" s="7">
        <f>SUMPRODUCT(B82:B113,E82:E113)</f>
        <v>0</v>
      </c>
    </row>
    <row r="115" spans="1:5" ht="32.450000000000003" customHeight="1" x14ac:dyDescent="0.25">
      <c r="A115" s="135" t="s">
        <v>17</v>
      </c>
      <c r="B115" s="136"/>
      <c r="C115" s="68" t="str">
        <f>vendor1</f>
        <v>Nakisa</v>
      </c>
      <c r="D115" s="67" t="str">
        <f>vendor2</f>
        <v>Enter vendor 2 name</v>
      </c>
      <c r="E115" s="67" t="str">
        <f>vendor3</f>
        <v>Enter vendor 3 name</v>
      </c>
    </row>
    <row r="116" spans="1:5" ht="45" x14ac:dyDescent="0.25">
      <c r="A116" s="21" t="s">
        <v>117</v>
      </c>
      <c r="B116" s="19">
        <v>5</v>
      </c>
      <c r="C116" s="51"/>
      <c r="D116" s="51"/>
      <c r="E116" s="51"/>
    </row>
    <row r="117" spans="1:5" ht="23.1" customHeight="1" x14ac:dyDescent="0.25">
      <c r="A117" s="20" t="s">
        <v>118</v>
      </c>
      <c r="B117" s="19">
        <v>5</v>
      </c>
      <c r="C117" s="91"/>
      <c r="D117" s="91"/>
      <c r="E117" s="91"/>
    </row>
    <row r="118" spans="1:5" ht="33.950000000000003" customHeight="1" x14ac:dyDescent="0.25">
      <c r="A118" s="22" t="s">
        <v>119</v>
      </c>
      <c r="B118" s="19">
        <v>5</v>
      </c>
      <c r="C118" s="92"/>
      <c r="D118" s="92"/>
      <c r="E118" s="92"/>
    </row>
    <row r="119" spans="1:5" ht="26.1" customHeight="1" x14ac:dyDescent="0.25">
      <c r="A119" s="20" t="s">
        <v>120</v>
      </c>
      <c r="B119" s="19">
        <v>5</v>
      </c>
      <c r="C119" s="5"/>
      <c r="D119" s="5"/>
      <c r="E119" s="5"/>
    </row>
    <row r="120" spans="1:5" ht="23.45" customHeight="1" x14ac:dyDescent="0.25">
      <c r="A120" s="20" t="s">
        <v>121</v>
      </c>
      <c r="B120" s="19">
        <v>5</v>
      </c>
      <c r="C120" s="5"/>
      <c r="D120" s="5"/>
      <c r="E120" s="5"/>
    </row>
    <row r="121" spans="1:5" ht="26.45" customHeight="1" x14ac:dyDescent="0.25">
      <c r="A121" s="20" t="s">
        <v>122</v>
      </c>
      <c r="B121" s="19">
        <v>5</v>
      </c>
      <c r="C121" s="5"/>
      <c r="D121" s="5"/>
      <c r="E121" s="5"/>
    </row>
    <row r="122" spans="1:5" ht="34.5" customHeight="1" x14ac:dyDescent="0.25">
      <c r="A122" s="20" t="s">
        <v>123</v>
      </c>
      <c r="B122" s="19">
        <v>5</v>
      </c>
      <c r="C122" s="5"/>
      <c r="D122" s="5"/>
      <c r="E122" s="5"/>
    </row>
    <row r="123" spans="1:5" ht="35.450000000000003" customHeight="1" x14ac:dyDescent="0.25">
      <c r="A123" s="20" t="s">
        <v>124</v>
      </c>
      <c r="B123" s="19">
        <v>5</v>
      </c>
      <c r="C123" s="5"/>
      <c r="D123" s="5"/>
      <c r="E123" s="5"/>
    </row>
    <row r="124" spans="1:5" ht="35.450000000000003" customHeight="1" x14ac:dyDescent="0.25">
      <c r="A124" s="21" t="s">
        <v>125</v>
      </c>
      <c r="B124" s="19">
        <v>4</v>
      </c>
      <c r="C124" s="5"/>
      <c r="D124" s="5"/>
      <c r="E124" s="5"/>
    </row>
    <row r="125" spans="1:5" ht="35.450000000000003" customHeight="1" x14ac:dyDescent="0.25">
      <c r="A125" s="20" t="s">
        <v>126</v>
      </c>
      <c r="B125" s="19">
        <v>4</v>
      </c>
      <c r="C125" s="5"/>
      <c r="D125" s="5"/>
      <c r="E125" s="5"/>
    </row>
    <row r="126" spans="1:5" ht="35.450000000000003" customHeight="1" x14ac:dyDescent="0.25">
      <c r="A126" s="20" t="s">
        <v>127</v>
      </c>
      <c r="B126" s="19">
        <v>4</v>
      </c>
      <c r="C126" s="5"/>
      <c r="D126" s="5"/>
      <c r="E126" s="5"/>
    </row>
    <row r="127" spans="1:5" ht="29.45" customHeight="1" x14ac:dyDescent="0.25">
      <c r="A127" s="105" t="s">
        <v>128</v>
      </c>
      <c r="B127" s="19">
        <v>4</v>
      </c>
      <c r="C127" s="5"/>
      <c r="D127" s="5"/>
      <c r="E127" s="5"/>
    </row>
    <row r="128" spans="1:5" ht="48.95" customHeight="1" x14ac:dyDescent="0.25">
      <c r="A128" s="30" t="s">
        <v>129</v>
      </c>
      <c r="B128" s="19">
        <v>5</v>
      </c>
      <c r="C128" s="5"/>
      <c r="D128" s="5"/>
      <c r="E128" s="5"/>
    </row>
    <row r="129" spans="1:5" ht="44.1" customHeight="1" x14ac:dyDescent="0.25">
      <c r="A129" s="105" t="s">
        <v>130</v>
      </c>
      <c r="B129" s="19">
        <v>4</v>
      </c>
      <c r="C129" s="5"/>
      <c r="D129" s="5"/>
      <c r="E129" s="5"/>
    </row>
    <row r="130" spans="1:5" ht="37.5" customHeight="1" x14ac:dyDescent="0.25">
      <c r="A130" s="105" t="s">
        <v>131</v>
      </c>
      <c r="B130" s="19">
        <v>5</v>
      </c>
      <c r="C130" s="5"/>
      <c r="D130" s="5"/>
      <c r="E130" s="5"/>
    </row>
    <row r="131" spans="1:5" ht="45.95" customHeight="1" x14ac:dyDescent="0.25">
      <c r="A131" s="105" t="s">
        <v>132</v>
      </c>
      <c r="B131" s="19">
        <v>5</v>
      </c>
      <c r="C131" s="5"/>
      <c r="D131" s="5"/>
      <c r="E131" s="5"/>
    </row>
    <row r="132" spans="1:5" ht="57.95" customHeight="1" x14ac:dyDescent="0.25">
      <c r="A132" s="105" t="s">
        <v>133</v>
      </c>
      <c r="B132" s="19">
        <v>5</v>
      </c>
      <c r="C132" s="5"/>
      <c r="D132" s="5"/>
      <c r="E132" s="5"/>
    </row>
    <row r="133" spans="1:5" ht="39.6" customHeight="1" x14ac:dyDescent="0.25">
      <c r="A133" s="108" t="s">
        <v>134</v>
      </c>
      <c r="B133" s="4">
        <v>3</v>
      </c>
      <c r="C133" s="5"/>
      <c r="D133" s="5"/>
      <c r="E133" s="5"/>
    </row>
    <row r="134" spans="1:5" ht="29.45" customHeight="1" x14ac:dyDescent="0.25">
      <c r="A134" s="105" t="s">
        <v>135</v>
      </c>
      <c r="B134" s="4">
        <v>2</v>
      </c>
      <c r="C134" s="5"/>
      <c r="D134" s="5"/>
      <c r="E134" s="5"/>
    </row>
    <row r="135" spans="1:5" ht="30" x14ac:dyDescent="0.25">
      <c r="A135" s="105" t="s">
        <v>136</v>
      </c>
      <c r="B135" s="4">
        <v>2</v>
      </c>
      <c r="C135" s="5"/>
      <c r="D135" s="5"/>
      <c r="E135" s="5"/>
    </row>
    <row r="136" spans="1:5" ht="21" customHeight="1" x14ac:dyDescent="0.25">
      <c r="A136" s="26"/>
      <c r="B136" s="26" t="s">
        <v>40</v>
      </c>
      <c r="C136" s="27">
        <f>SUMPRODUCT(B116:B135,C116:C135)</f>
        <v>0</v>
      </c>
      <c r="D136" s="27">
        <f>SUMPRODUCT(B116:B135,D116:D135)</f>
        <v>0</v>
      </c>
      <c r="E136" s="27">
        <f>SUMPRODUCT(B116:B135,E116:E135)</f>
        <v>0</v>
      </c>
    </row>
    <row r="137" spans="1:5" ht="33.950000000000003" customHeight="1" x14ac:dyDescent="0.25">
      <c r="A137" s="139" t="s">
        <v>137</v>
      </c>
      <c r="B137" s="140"/>
      <c r="C137" s="68" t="str">
        <f>vendor1</f>
        <v>Nakisa</v>
      </c>
      <c r="D137" s="67" t="str">
        <f>vendor2</f>
        <v>Enter vendor 2 name</v>
      </c>
      <c r="E137" s="67" t="str">
        <f>vendor3</f>
        <v>Enter vendor 3 name</v>
      </c>
    </row>
    <row r="138" spans="1:5" s="50" customFormat="1" ht="36" customHeight="1" x14ac:dyDescent="0.25">
      <c r="A138" s="30" t="s">
        <v>138</v>
      </c>
      <c r="B138" s="4">
        <v>5</v>
      </c>
      <c r="C138" s="60"/>
      <c r="D138" s="60"/>
      <c r="E138" s="60"/>
    </row>
    <row r="139" spans="1:5" s="50" customFormat="1" ht="69" customHeight="1" x14ac:dyDescent="0.25">
      <c r="A139" s="30" t="s">
        <v>139</v>
      </c>
      <c r="B139" s="4">
        <v>5</v>
      </c>
      <c r="C139" s="60"/>
      <c r="D139" s="60"/>
      <c r="E139" s="60"/>
    </row>
    <row r="140" spans="1:5" ht="155.1" customHeight="1" x14ac:dyDescent="0.25">
      <c r="A140" s="21" t="s">
        <v>140</v>
      </c>
      <c r="B140" s="4">
        <v>5</v>
      </c>
      <c r="C140" s="92"/>
      <c r="D140" s="92"/>
      <c r="E140" s="92"/>
    </row>
    <row r="141" spans="1:5" s="50" customFormat="1" ht="137.44999999999999" customHeight="1" x14ac:dyDescent="0.25">
      <c r="A141" s="30" t="s">
        <v>141</v>
      </c>
      <c r="B141" s="4">
        <v>3</v>
      </c>
      <c r="C141" s="60"/>
      <c r="D141" s="60"/>
      <c r="E141" s="60"/>
    </row>
    <row r="142" spans="1:5" ht="35.450000000000003" customHeight="1" x14ac:dyDescent="0.25">
      <c r="A142" s="20" t="s">
        <v>142</v>
      </c>
      <c r="B142" s="19">
        <v>5</v>
      </c>
      <c r="C142" s="5"/>
      <c r="D142" s="5"/>
      <c r="E142" s="5"/>
    </row>
    <row r="143" spans="1:5" s="50" customFormat="1" ht="60" x14ac:dyDescent="0.25">
      <c r="A143" s="30" t="s">
        <v>143</v>
      </c>
      <c r="B143" s="4">
        <v>5</v>
      </c>
      <c r="C143" s="62"/>
      <c r="D143" s="62"/>
      <c r="E143" s="62"/>
    </row>
    <row r="144" spans="1:5" s="50" customFormat="1" ht="30" x14ac:dyDescent="0.25">
      <c r="A144" s="30" t="s">
        <v>144</v>
      </c>
      <c r="B144" s="4">
        <v>3</v>
      </c>
      <c r="C144" s="62"/>
      <c r="D144" s="62"/>
      <c r="E144" s="62"/>
    </row>
    <row r="145" spans="1:7" s="50" customFormat="1" ht="36" customHeight="1" x14ac:dyDescent="0.25">
      <c r="A145" s="109" t="s">
        <v>145</v>
      </c>
      <c r="B145" s="4">
        <v>3</v>
      </c>
      <c r="C145" s="62"/>
      <c r="D145" s="62"/>
      <c r="E145" s="62"/>
      <c r="F145" s="59"/>
      <c r="G145" s="59"/>
    </row>
    <row r="146" spans="1:7" s="50" customFormat="1" ht="36.75" customHeight="1" x14ac:dyDescent="0.25">
      <c r="A146" s="30" t="s">
        <v>146</v>
      </c>
      <c r="B146" s="19">
        <v>5</v>
      </c>
      <c r="C146" s="110"/>
      <c r="D146" s="60"/>
      <c r="E146" s="60"/>
      <c r="F146" s="59"/>
      <c r="G146" s="59"/>
    </row>
    <row r="147" spans="1:7" s="50" customFormat="1" ht="28.5" customHeight="1" x14ac:dyDescent="0.25">
      <c r="A147" s="20" t="s">
        <v>147</v>
      </c>
      <c r="B147" s="4">
        <v>5</v>
      </c>
      <c r="C147" s="60"/>
      <c r="D147" s="60"/>
      <c r="E147" s="60"/>
      <c r="F147" s="59"/>
      <c r="G147" s="59"/>
    </row>
    <row r="148" spans="1:7" s="50" customFormat="1" ht="38.1" customHeight="1" x14ac:dyDescent="0.25">
      <c r="A148" s="30" t="s">
        <v>148</v>
      </c>
      <c r="B148" s="4">
        <v>4</v>
      </c>
      <c r="C148" s="60"/>
      <c r="D148" s="60"/>
      <c r="E148" s="60"/>
      <c r="F148" s="59"/>
      <c r="G148" s="59"/>
    </row>
    <row r="149" spans="1:7" s="50" customFormat="1" ht="57.95" customHeight="1" x14ac:dyDescent="0.25">
      <c r="A149" s="30" t="s">
        <v>149</v>
      </c>
      <c r="B149" s="4">
        <v>5</v>
      </c>
      <c r="C149" s="60"/>
      <c r="D149" s="60"/>
      <c r="E149" s="60"/>
      <c r="F149" s="59"/>
      <c r="G149" s="59"/>
    </row>
    <row r="150" spans="1:7" s="50" customFormat="1" ht="33.950000000000003" customHeight="1" x14ac:dyDescent="0.25">
      <c r="A150" s="105" t="s">
        <v>150</v>
      </c>
      <c r="B150" s="19">
        <v>5</v>
      </c>
      <c r="C150" s="60"/>
      <c r="D150" s="60"/>
      <c r="E150" s="60"/>
      <c r="F150" s="59"/>
      <c r="G150" s="59"/>
    </row>
    <row r="151" spans="1:7" s="50" customFormat="1" ht="49.5" customHeight="1" x14ac:dyDescent="0.25">
      <c r="A151" s="95" t="s">
        <v>151</v>
      </c>
      <c r="B151" s="4">
        <v>4</v>
      </c>
      <c r="C151" s="60"/>
      <c r="D151" s="60"/>
      <c r="E151" s="60"/>
      <c r="F151" s="59"/>
      <c r="G151" s="59"/>
    </row>
    <row r="152" spans="1:7" s="50" customFormat="1" ht="54" customHeight="1" x14ac:dyDescent="0.25">
      <c r="A152" s="95" t="s">
        <v>152</v>
      </c>
      <c r="B152" s="111">
        <v>4</v>
      </c>
      <c r="C152" s="60"/>
      <c r="D152" s="60"/>
      <c r="E152" s="60"/>
      <c r="F152" s="59"/>
      <c r="G152" s="59"/>
    </row>
    <row r="153" spans="1:7" ht="43.5" customHeight="1" x14ac:dyDescent="0.25">
      <c r="A153" s="20" t="s">
        <v>153</v>
      </c>
      <c r="B153" s="4">
        <v>3</v>
      </c>
      <c r="C153" s="92"/>
      <c r="D153" s="92"/>
      <c r="E153" s="92"/>
    </row>
    <row r="154" spans="1:7" ht="19.5" customHeight="1" x14ac:dyDescent="0.25">
      <c r="A154" s="26"/>
      <c r="B154" s="26" t="s">
        <v>40</v>
      </c>
      <c r="C154" s="27">
        <f>SUMPRODUCT(B138:B153,C138:C153)</f>
        <v>0</v>
      </c>
      <c r="D154" s="27">
        <f>SUMPRODUCT(B138:B153,D138:D153)</f>
        <v>0</v>
      </c>
      <c r="E154" s="27">
        <f>SUMPRODUCT(B138:B153,E138:E153)</f>
        <v>0</v>
      </c>
    </row>
    <row r="155" spans="1:7" s="50" customFormat="1" ht="30.95" customHeight="1" x14ac:dyDescent="0.25">
      <c r="A155" s="24" t="s">
        <v>19</v>
      </c>
      <c r="B155" s="82"/>
      <c r="C155" s="68" t="str">
        <f>vendor1</f>
        <v>Nakisa</v>
      </c>
      <c r="D155" s="67" t="str">
        <f>vendor2</f>
        <v>Enter vendor 2 name</v>
      </c>
      <c r="E155" s="67" t="str">
        <f>vendor3</f>
        <v>Enter vendor 3 name</v>
      </c>
      <c r="F155" s="59"/>
      <c r="G155" s="59"/>
    </row>
    <row r="156" spans="1:7" s="50" customFormat="1" ht="72.599999999999994" customHeight="1" x14ac:dyDescent="0.25">
      <c r="A156" s="95" t="s">
        <v>151</v>
      </c>
      <c r="B156" s="4">
        <v>4</v>
      </c>
      <c r="C156" s="112"/>
      <c r="D156" s="90"/>
      <c r="E156" s="90"/>
      <c r="F156" s="59"/>
      <c r="G156" s="59"/>
    </row>
    <row r="157" spans="1:7" s="50" customFormat="1" ht="72.599999999999994" customHeight="1" x14ac:dyDescent="0.25">
      <c r="A157" s="95" t="s">
        <v>152</v>
      </c>
      <c r="B157" s="111">
        <v>4</v>
      </c>
      <c r="C157" s="112"/>
      <c r="D157" s="90"/>
      <c r="E157" s="90"/>
      <c r="F157" s="59"/>
      <c r="G157" s="59"/>
    </row>
    <row r="158" spans="1:7" s="50" customFormat="1" ht="39" customHeight="1" x14ac:dyDescent="0.25">
      <c r="A158" s="20" t="s">
        <v>55</v>
      </c>
      <c r="B158" s="111">
        <v>4</v>
      </c>
      <c r="C158" s="61"/>
      <c r="D158" s="62"/>
      <c r="E158" s="62"/>
      <c r="F158" s="59"/>
      <c r="G158" s="59"/>
    </row>
    <row r="159" spans="1:7" s="50" customFormat="1" ht="68.099999999999994" customHeight="1" x14ac:dyDescent="0.25">
      <c r="A159" s="20" t="s">
        <v>33</v>
      </c>
      <c r="B159" s="111">
        <v>3</v>
      </c>
      <c r="C159" s="61"/>
      <c r="D159" s="62"/>
      <c r="E159" s="62"/>
      <c r="F159" s="59"/>
      <c r="G159" s="59"/>
    </row>
    <row r="160" spans="1:7" s="50" customFormat="1" ht="38.1" customHeight="1" x14ac:dyDescent="0.25">
      <c r="A160" s="20" t="s">
        <v>153</v>
      </c>
      <c r="B160" s="111">
        <v>3</v>
      </c>
      <c r="C160" s="91"/>
      <c r="D160" s="91"/>
      <c r="E160" s="91"/>
      <c r="F160" s="59"/>
      <c r="G160" s="59"/>
    </row>
    <row r="161" spans="1:6" ht="38.450000000000003" customHeight="1" x14ac:dyDescent="0.25">
      <c r="A161" s="20" t="s">
        <v>154</v>
      </c>
      <c r="B161" s="111">
        <v>3</v>
      </c>
      <c r="C161" s="92"/>
      <c r="D161" s="92"/>
      <c r="E161" s="92"/>
    </row>
    <row r="162" spans="1:6" s="73" customFormat="1" ht="19.5" customHeight="1" x14ac:dyDescent="0.25">
      <c r="A162" s="58"/>
      <c r="B162" s="58" t="s">
        <v>40</v>
      </c>
      <c r="C162" s="83">
        <f>SUMPRODUCT(B156:B161,C156:C161)</f>
        <v>0</v>
      </c>
      <c r="D162" s="83">
        <f>SUMPRODUCT(B156:B161,D156:D161)</f>
        <v>0</v>
      </c>
      <c r="E162" s="83">
        <f>SUMPRODUCT(B156:B161,E156:E161)</f>
        <v>0</v>
      </c>
      <c r="F162" s="72"/>
    </row>
    <row r="163" spans="1:6" s="50" customFormat="1" ht="29.1" customHeight="1" x14ac:dyDescent="0.25">
      <c r="A163" s="135" t="s">
        <v>20</v>
      </c>
      <c r="B163" s="136"/>
      <c r="C163" s="68" t="str">
        <f>vendor1</f>
        <v>Nakisa</v>
      </c>
      <c r="D163" s="67" t="str">
        <f>vendor2</f>
        <v>Enter vendor 2 name</v>
      </c>
      <c r="E163" s="67" t="str">
        <f>vendor3</f>
        <v>Enter vendor 3 name</v>
      </c>
      <c r="F163" s="59"/>
    </row>
    <row r="164" spans="1:6" s="50" customFormat="1" ht="65.099999999999994" customHeight="1" x14ac:dyDescent="0.25">
      <c r="A164" s="30" t="s">
        <v>218</v>
      </c>
      <c r="B164" s="4">
        <v>5</v>
      </c>
      <c r="C164" s="61"/>
      <c r="D164" s="62"/>
      <c r="E164" s="62"/>
      <c r="F164" s="59"/>
    </row>
    <row r="165" spans="1:6" s="50" customFormat="1" ht="47.1" customHeight="1" x14ac:dyDescent="0.25">
      <c r="A165" s="30" t="s">
        <v>155</v>
      </c>
      <c r="B165" s="4">
        <v>5</v>
      </c>
      <c r="C165" s="61"/>
      <c r="D165" s="62"/>
      <c r="E165" s="62"/>
      <c r="F165" s="59"/>
    </row>
    <row r="166" spans="1:6" s="50" customFormat="1" ht="54.95" customHeight="1" x14ac:dyDescent="0.25">
      <c r="A166" s="113" t="s">
        <v>156</v>
      </c>
      <c r="B166" s="4">
        <v>4</v>
      </c>
      <c r="C166" s="61"/>
      <c r="D166" s="62"/>
      <c r="E166" s="62"/>
      <c r="F166" s="59"/>
    </row>
    <row r="167" spans="1:6" s="50" customFormat="1" ht="58.5" customHeight="1" x14ac:dyDescent="0.25">
      <c r="A167" s="30" t="s">
        <v>157</v>
      </c>
      <c r="B167" s="4">
        <v>5</v>
      </c>
      <c r="C167" s="60"/>
      <c r="D167" s="60"/>
      <c r="E167" s="60"/>
      <c r="F167" s="59"/>
    </row>
    <row r="168" spans="1:6" s="50" customFormat="1" ht="39.75" customHeight="1" x14ac:dyDescent="0.25">
      <c r="A168" s="30" t="s">
        <v>158</v>
      </c>
      <c r="B168" s="4">
        <v>4</v>
      </c>
      <c r="C168" s="60"/>
      <c r="D168" s="60"/>
      <c r="E168" s="60"/>
      <c r="F168" s="59"/>
    </row>
    <row r="169" spans="1:6" s="50" customFormat="1" ht="41.45" customHeight="1" x14ac:dyDescent="0.25">
      <c r="A169" s="30" t="s">
        <v>159</v>
      </c>
      <c r="B169" s="4">
        <v>5</v>
      </c>
      <c r="C169" s="60"/>
      <c r="D169" s="60"/>
      <c r="E169" s="60"/>
      <c r="F169" s="59"/>
    </row>
    <row r="170" spans="1:6" s="25" customFormat="1" ht="23.1" customHeight="1" x14ac:dyDescent="0.25">
      <c r="A170" s="84"/>
      <c r="B170" s="84" t="s">
        <v>40</v>
      </c>
      <c r="C170" s="85">
        <f>SUMPRODUCT(B164:B169,C164:C169)</f>
        <v>0</v>
      </c>
      <c r="D170" s="85">
        <f>SUMPRODUCT(B164:B169,D164:D169)</f>
        <v>0</v>
      </c>
      <c r="E170" s="85">
        <f>SUMPRODUCT(B164:B169,E164:E169)</f>
        <v>0</v>
      </c>
    </row>
    <row r="171" spans="1:6" ht="15.75" thickBot="1" x14ac:dyDescent="0.3">
      <c r="A171" s="2"/>
      <c r="B171" s="35"/>
      <c r="C171" s="34"/>
      <c r="D171" s="34"/>
      <c r="E171" s="34"/>
    </row>
    <row r="172" spans="1:6" s="73" customFormat="1" ht="73.5" customHeight="1" thickBot="1" x14ac:dyDescent="0.3">
      <c r="A172" s="74"/>
      <c r="B172" s="86" t="s">
        <v>160</v>
      </c>
      <c r="C172" s="87">
        <f>SUM(C34,C50,C66,C80,C114,C136,C154,C162,C170)</f>
        <v>0</v>
      </c>
      <c r="D172" s="87">
        <f>SUM(D34,D50,D66,D80,D114,D136,D154,D162,D170)</f>
        <v>0</v>
      </c>
      <c r="E172" s="88">
        <f>SUM(E34,E50,E66,E80,E114,E136,E154,E162,E170)</f>
        <v>0</v>
      </c>
      <c r="F172" s="72"/>
    </row>
    <row r="173" spans="1:6" ht="15.75" x14ac:dyDescent="0.25">
      <c r="A173" s="46" t="s">
        <v>8</v>
      </c>
      <c r="B173" s="36"/>
      <c r="C173" s="2"/>
      <c r="D173" s="2"/>
      <c r="E173" s="2"/>
    </row>
    <row r="174" spans="1:6" ht="101.25" x14ac:dyDescent="0.25">
      <c r="A174" s="47" t="s">
        <v>9</v>
      </c>
      <c r="B174" s="36"/>
      <c r="C174" s="2"/>
      <c r="D174" s="2"/>
      <c r="E174" s="2"/>
    </row>
    <row r="175" spans="1:6" ht="15.75" x14ac:dyDescent="0.25">
      <c r="B175" s="36"/>
      <c r="C175" s="2"/>
      <c r="D175" s="2"/>
      <c r="E175" s="2"/>
    </row>
    <row r="176" spans="1:6" x14ac:dyDescent="0.25">
      <c r="B176" s="41"/>
      <c r="C176" s="38"/>
      <c r="D176" s="38"/>
      <c r="E176" s="38"/>
    </row>
    <row r="177" spans="1:5" x14ac:dyDescent="0.25">
      <c r="B177" s="40"/>
      <c r="C177" s="32"/>
      <c r="D177" s="32"/>
      <c r="E177" s="32"/>
    </row>
    <row r="178" spans="1:5" x14ac:dyDescent="0.25">
      <c r="B178" s="35"/>
      <c r="C178" s="34"/>
      <c r="D178" s="34"/>
      <c r="E178" s="34"/>
    </row>
    <row r="179" spans="1:5" x14ac:dyDescent="0.25">
      <c r="A179" s="33"/>
      <c r="B179" s="35"/>
      <c r="C179" s="2"/>
      <c r="D179" s="2"/>
      <c r="E179" s="2"/>
    </row>
    <row r="180" spans="1:5" x14ac:dyDescent="0.25">
      <c r="A180" s="39"/>
      <c r="B180" s="35"/>
      <c r="C180" s="34"/>
      <c r="D180" s="34"/>
      <c r="E180" s="34"/>
    </row>
    <row r="181" spans="1:5" x14ac:dyDescent="0.25">
      <c r="A181" s="42"/>
      <c r="B181" s="35"/>
      <c r="C181" s="34"/>
      <c r="D181" s="34"/>
      <c r="E181" s="34"/>
    </row>
    <row r="182" spans="1:5" x14ac:dyDescent="0.25">
      <c r="A182" s="33"/>
      <c r="B182" s="35"/>
      <c r="C182" s="34"/>
      <c r="D182" s="34"/>
      <c r="E182" s="34"/>
    </row>
    <row r="183" spans="1:5" x14ac:dyDescent="0.25">
      <c r="A183" s="33"/>
      <c r="B183" s="35"/>
      <c r="C183" s="34"/>
      <c r="D183" s="34"/>
      <c r="E183" s="34"/>
    </row>
    <row r="184" spans="1:5" x14ac:dyDescent="0.25">
      <c r="A184" s="33"/>
      <c r="B184" s="35"/>
      <c r="C184" s="34"/>
      <c r="D184" s="34"/>
      <c r="E184" s="34"/>
    </row>
    <row r="185" spans="1:5" x14ac:dyDescent="0.25">
      <c r="A185" s="22"/>
      <c r="B185" s="35"/>
      <c r="C185" s="34"/>
      <c r="D185" s="34"/>
      <c r="E185" s="34"/>
    </row>
    <row r="186" spans="1:5" x14ac:dyDescent="0.25">
      <c r="A186" s="33"/>
      <c r="B186" s="35"/>
      <c r="C186" s="34"/>
      <c r="D186" s="34"/>
      <c r="E186" s="34"/>
    </row>
    <row r="187" spans="1:5" x14ac:dyDescent="0.25">
      <c r="A187" s="29"/>
      <c r="B187" s="35"/>
      <c r="C187" s="34"/>
      <c r="D187" s="34"/>
      <c r="E187" s="34"/>
    </row>
    <row r="188" spans="1:5" ht="15.75" x14ac:dyDescent="0.25">
      <c r="A188" s="29"/>
      <c r="B188" s="36"/>
      <c r="C188" s="2"/>
      <c r="D188" s="2"/>
      <c r="E188" s="2"/>
    </row>
    <row r="189" spans="1:5" ht="15.75" x14ac:dyDescent="0.25">
      <c r="A189" s="29"/>
      <c r="B189" s="36"/>
      <c r="C189" s="2"/>
      <c r="D189" s="2"/>
      <c r="E189" s="2"/>
    </row>
    <row r="190" spans="1:5" ht="14.45" customHeight="1" x14ac:dyDescent="0.25">
      <c r="A190" s="39"/>
      <c r="B190" s="36"/>
      <c r="C190" s="2"/>
      <c r="D190" s="2"/>
      <c r="E190" s="2"/>
    </row>
    <row r="191" spans="1:5" ht="15.75" x14ac:dyDescent="0.25">
      <c r="A191" s="40"/>
      <c r="B191" s="36"/>
      <c r="C191" s="2"/>
      <c r="D191" s="2"/>
      <c r="E191" s="2"/>
    </row>
    <row r="192" spans="1:5" ht="15.75" x14ac:dyDescent="0.25">
      <c r="A192" s="33"/>
      <c r="B192" s="36"/>
      <c r="C192" s="2"/>
      <c r="D192" s="2"/>
      <c r="E192" s="2"/>
    </row>
    <row r="193" spans="1:5" x14ac:dyDescent="0.25">
      <c r="A193" s="37"/>
      <c r="B193" s="39"/>
      <c r="C193" s="38"/>
      <c r="D193" s="38"/>
      <c r="E193" s="38"/>
    </row>
    <row r="194" spans="1:5" x14ac:dyDescent="0.25">
      <c r="A194" s="37"/>
      <c r="B194" s="40"/>
      <c r="C194" s="32"/>
      <c r="D194" s="32"/>
      <c r="E194" s="32"/>
    </row>
    <row r="195" spans="1:5" x14ac:dyDescent="0.25">
      <c r="A195" s="37"/>
      <c r="B195" s="35"/>
      <c r="C195" s="34"/>
      <c r="D195" s="34"/>
      <c r="E195" s="34"/>
    </row>
    <row r="196" spans="1:5" x14ac:dyDescent="0.25">
      <c r="A196" s="41"/>
      <c r="B196" s="35"/>
      <c r="C196" s="34"/>
      <c r="D196" s="34"/>
      <c r="E196" s="34"/>
    </row>
    <row r="197" spans="1:5" x14ac:dyDescent="0.25">
      <c r="A197" s="40"/>
      <c r="B197" s="35"/>
      <c r="C197" s="34"/>
      <c r="D197" s="34"/>
      <c r="E197" s="34"/>
    </row>
    <row r="198" spans="1:5" x14ac:dyDescent="0.25">
      <c r="A198" s="33"/>
      <c r="B198" s="35"/>
      <c r="C198" s="34"/>
      <c r="D198" s="34"/>
      <c r="E198" s="34"/>
    </row>
    <row r="199" spans="1:5" x14ac:dyDescent="0.25">
      <c r="A199" s="22"/>
      <c r="B199" s="35"/>
      <c r="C199" s="34"/>
      <c r="D199" s="34"/>
      <c r="E199" s="34"/>
    </row>
    <row r="200" spans="1:5" x14ac:dyDescent="0.25">
      <c r="A200" s="43"/>
      <c r="B200" s="39"/>
      <c r="C200" s="38"/>
      <c r="D200" s="38"/>
      <c r="E200" s="38"/>
    </row>
    <row r="201" spans="1:5" x14ac:dyDescent="0.25">
      <c r="A201" s="43"/>
      <c r="B201" s="2"/>
      <c r="C201" s="2"/>
      <c r="D201" s="2"/>
      <c r="E201" s="2"/>
    </row>
    <row r="202" spans="1:5" x14ac:dyDescent="0.25">
      <c r="A202" s="44"/>
      <c r="B202" s="48"/>
      <c r="C202" s="49"/>
      <c r="D202" s="49"/>
      <c r="E202" s="49"/>
    </row>
    <row r="203" spans="1:5" x14ac:dyDescent="0.25">
      <c r="A203" s="43"/>
      <c r="B203" s="2"/>
      <c r="C203" s="2"/>
      <c r="D203" s="2"/>
      <c r="E203" s="2"/>
    </row>
    <row r="204" spans="1:5" x14ac:dyDescent="0.25">
      <c r="A204" s="43"/>
      <c r="B204" s="2"/>
      <c r="C204" s="2"/>
      <c r="D204" s="2"/>
      <c r="E204" s="2"/>
    </row>
    <row r="205" spans="1:5" x14ac:dyDescent="0.25">
      <c r="A205" s="43"/>
    </row>
    <row r="206" spans="1:5" x14ac:dyDescent="0.25">
      <c r="A206" s="43"/>
    </row>
    <row r="207" spans="1:5" ht="114.75" customHeight="1" x14ac:dyDescent="0.25">
      <c r="A207" s="43"/>
    </row>
    <row r="208" spans="1:5" x14ac:dyDescent="0.25">
      <c r="A208" s="45"/>
    </row>
    <row r="209" spans="1:1" x14ac:dyDescent="0.25">
      <c r="A209" s="45"/>
    </row>
    <row r="210" spans="1:1" x14ac:dyDescent="0.25">
      <c r="A210" s="45"/>
    </row>
    <row r="211" spans="1:1" x14ac:dyDescent="0.25">
      <c r="A211" s="45"/>
    </row>
    <row r="212" spans="1:1" x14ac:dyDescent="0.25">
      <c r="A212" s="45"/>
    </row>
    <row r="213" spans="1:1" x14ac:dyDescent="0.25">
      <c r="A213" s="39"/>
    </row>
    <row r="214" spans="1:1" x14ac:dyDescent="0.25">
      <c r="A214" s="40"/>
    </row>
    <row r="215" spans="1:1" x14ac:dyDescent="0.25">
      <c r="A215" s="33"/>
    </row>
    <row r="216" spans="1:1" x14ac:dyDescent="0.25">
      <c r="A216" s="33"/>
    </row>
    <row r="217" spans="1:1" x14ac:dyDescent="0.25">
      <c r="A217" s="33"/>
    </row>
    <row r="218" spans="1:1" x14ac:dyDescent="0.25">
      <c r="A218" s="33"/>
    </row>
    <row r="219" spans="1:1" x14ac:dyDescent="0.25">
      <c r="A219" s="22"/>
    </row>
    <row r="220" spans="1:1" x14ac:dyDescent="0.25">
      <c r="A220" s="39"/>
    </row>
    <row r="221" spans="1:1" x14ac:dyDescent="0.25">
      <c r="A221" s="2"/>
    </row>
    <row r="222" spans="1:1" x14ac:dyDescent="0.25">
      <c r="A222" s="2"/>
    </row>
    <row r="223" spans="1:1" x14ac:dyDescent="0.25">
      <c r="A223" s="46"/>
    </row>
    <row r="224" spans="1:1" x14ac:dyDescent="0.25">
      <c r="A224" s="47"/>
    </row>
  </sheetData>
  <protectedRanges>
    <protectedRange sqref="C99:E102" name="Org analytics_1_2"/>
    <protectedRange sqref="C105:E105" name="User role and access"/>
    <protectedRange sqref="C106:E108" name="Security"/>
    <protectedRange sqref="C119:E132" name="Org analytics_1_3"/>
    <protectedRange sqref="C171:E171 C178:E187" name="Org analytics_1_4"/>
    <protectedRange sqref="C195:E199" name="Org analytics_1_5"/>
    <protectedRange sqref="C109:E113" name="Org analytics_1_7"/>
    <protectedRange sqref="C94:E94" name="Org analytics_1_9"/>
    <protectedRange sqref="C173:E173" name="User role and access_1"/>
    <protectedRange sqref="C174:E175" name="Security_2"/>
    <protectedRange sqref="C188:E192" name="Security_3"/>
    <protectedRange sqref="C65:E65" name="Org analytics_1_11_6"/>
    <protectedRange sqref="C36:E40" name="Org analytics_1_1_1"/>
    <protectedRange sqref="J53:L53 J89:L89 J41:L48 J50:L50 J65:L66" name="Org analytics_1_1_4"/>
    <protectedRange sqref="C91:E91" name="Org analytics_1_1_1_2"/>
    <protectedRange sqref="C89:E90" name="Security_2_6_1"/>
    <protectedRange sqref="C54:E55" name="Org analytics_1_1_6"/>
    <protectedRange sqref="C56:E56" name="Org analytics_1_1_7"/>
    <protectedRange sqref="C57:E57" name="Org analytics_1_1_8"/>
    <protectedRange sqref="C58:E59" name="Org analytics_1_1_9"/>
    <protectedRange sqref="C61:E61" name="Org analytics_1_1_10"/>
    <protectedRange sqref="C62:E64" name="Org analytics_1_1_12"/>
    <protectedRange sqref="C138:E139 C141:E141" name="Org analytics_1_10_1"/>
    <protectedRange sqref="C147:E152 C143:E145" name="Org analytics_1_10_3"/>
    <protectedRange sqref="C146:E146" name="Org analytics_1_11_6_7"/>
    <protectedRange sqref="C158:E159" name="Multisource data_1_1"/>
    <protectedRange sqref="C164:E166" name="Integrations_3"/>
    <protectedRange sqref="C167:E169" name="Org analytics_1_11_6_8"/>
    <protectedRange sqref="C24:E33" name="Org analytics_1_1_13"/>
    <protectedRange sqref="C49:E49" name="Org analytics_1_1"/>
    <protectedRange sqref="C60:E60" name="Org analytics_1_1_2"/>
    <protectedRange sqref="C68:E70 C82:E82" name="Org analytics_1_1_3"/>
    <protectedRange sqref="C71:E71" name="Org analytics_1_11_6_1"/>
    <protectedRange sqref="C142:E142" name="Org analytics_1_3_1"/>
    <protectedRange sqref="C23:E23" name="Org analytics_1_1_11"/>
    <protectedRange sqref="A17:A20" name="Vendor names_1_5"/>
  </protectedRanges>
  <mergeCells count="13">
    <mergeCell ref="A137:B137"/>
    <mergeCell ref="A163:B163"/>
    <mergeCell ref="A81:B81"/>
    <mergeCell ref="A115:B115"/>
    <mergeCell ref="A51:B51"/>
    <mergeCell ref="H51:I51"/>
    <mergeCell ref="H52:I52"/>
    <mergeCell ref="H40:I40"/>
    <mergeCell ref="A67:B67"/>
    <mergeCell ref="A2:E2"/>
    <mergeCell ref="C21:E21"/>
    <mergeCell ref="A22:B22"/>
    <mergeCell ref="A35:B35"/>
  </mergeCells>
  <hyperlinks>
    <hyperlink ref="A6" location="'Step 2| Lease accounting'!A22" display="1 - Lease data management &amp; abstraction" xr:uid="{31DA2C92-8A36-4657-9DEE-8998D1305D4B}"/>
    <hyperlink ref="A7" location="'Step 2| Lease accounting'!A35" display="2 - System configuration" xr:uid="{934E30CB-D5A1-4742-A7BF-9AD5CA684CA1}"/>
    <hyperlink ref="A8" location="'Step 2| Lease accounting'!A51" display="3 - Lease inception: lease types, classification, terms and conditions" xr:uid="{B1EB1213-E495-4E74-ACDB-3F1E3131CF00}"/>
    <hyperlink ref="A9" location="'Step 2| Lease accounting'!A67" display="4 - Lease lifecycle &amp; event management" xr:uid="{00A3C16D-99CB-43AC-B2CA-26FD7382D462}"/>
    <hyperlink ref="A10" location="'Step 2| Lease accounting'!A81" display="5 - Accounting and compliance" xr:uid="{C0CEB884-0190-4583-B1A2-F32D6CBCB98A}"/>
    <hyperlink ref="A11" location="'Step 2| Lease accounting'!A115" display="6 - Transaction posting, journal entries, and payment management" xr:uid="{B95716D5-B31F-4EE8-9305-B3C22C1023BD}"/>
    <hyperlink ref="A12" location="'Step 2| Lease accounting'!A137" display="7 - Analytics: filters, reports &amp; dashboards" xr:uid="{B89A40DE-5E82-45D6-B0A9-66E800C1AFA7}"/>
    <hyperlink ref="A13" location="'Step 2| Lease accounting'!A155" display="8 - AI capabilities " xr:uid="{C65B152B-DA26-43E5-8A7D-9945BAB53D2B}"/>
    <hyperlink ref="A14" location="'Step 2| Lease accounting'!A163" display="9 - Integrations and multisource data management (see more details in non-functional tab)" xr:uid="{75AF5629-A8CF-4D24-8EDF-3BAC21E5F3BB}"/>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E4D8-150D-4C79-92BF-771DBABCF382}">
  <dimension ref="A1:K87"/>
  <sheetViews>
    <sheetView showGridLines="0" zoomScale="38" zoomScaleNormal="100" workbookViewId="0">
      <selection activeCell="A75" sqref="A75:B75"/>
    </sheetView>
  </sheetViews>
  <sheetFormatPr defaultRowHeight="15" x14ac:dyDescent="0.25"/>
  <cols>
    <col min="1" max="1" width="148.140625" customWidth="1"/>
    <col min="2" max="2" width="22.140625" bestFit="1" customWidth="1"/>
    <col min="3" max="3" width="14.85546875" style="71" customWidth="1"/>
    <col min="4" max="4" width="13.140625" style="71" customWidth="1"/>
    <col min="5" max="5" width="14" style="71" customWidth="1"/>
  </cols>
  <sheetData>
    <row r="1" spans="1:5" ht="64.5" customHeight="1" x14ac:dyDescent="0.25"/>
    <row r="2" spans="1:5" ht="27" customHeight="1" x14ac:dyDescent="0.4">
      <c r="A2" s="128" t="s">
        <v>161</v>
      </c>
      <c r="B2" s="128"/>
      <c r="C2" s="128"/>
      <c r="D2" s="128"/>
      <c r="E2" s="128"/>
    </row>
    <row r="3" spans="1:5" ht="17.100000000000001" customHeight="1" x14ac:dyDescent="0.4">
      <c r="A3" s="13" t="s">
        <v>222</v>
      </c>
      <c r="B3" s="70"/>
      <c r="C3" s="78"/>
      <c r="D3" s="78"/>
      <c r="E3" s="78"/>
    </row>
    <row r="4" spans="1:5" ht="17.100000000000001" customHeight="1" x14ac:dyDescent="0.4">
      <c r="A4" s="13"/>
      <c r="B4" s="70"/>
      <c r="C4" s="78"/>
      <c r="D4" s="78"/>
      <c r="E4" s="78"/>
    </row>
    <row r="5" spans="1:5" x14ac:dyDescent="0.25">
      <c r="A5" s="1" t="s">
        <v>11</v>
      </c>
    </row>
    <row r="6" spans="1:5" x14ac:dyDescent="0.25">
      <c r="A6" s="56" t="s">
        <v>164</v>
      </c>
    </row>
    <row r="7" spans="1:5" x14ac:dyDescent="0.25">
      <c r="A7" s="56" t="s">
        <v>165</v>
      </c>
    </row>
    <row r="8" spans="1:5" x14ac:dyDescent="0.25">
      <c r="A8" s="146" t="s">
        <v>166</v>
      </c>
      <c r="B8" s="146"/>
    </row>
    <row r="9" spans="1:5" x14ac:dyDescent="0.25">
      <c r="A9" s="56" t="s">
        <v>167</v>
      </c>
    </row>
    <row r="10" spans="1:5" x14ac:dyDescent="0.25">
      <c r="A10" s="56" t="s">
        <v>168</v>
      </c>
    </row>
    <row r="11" spans="1:5" x14ac:dyDescent="0.25">
      <c r="A11" s="56"/>
    </row>
    <row r="12" spans="1:5" x14ac:dyDescent="0.25">
      <c r="A12" s="1" t="s">
        <v>21</v>
      </c>
      <c r="B12" s="2"/>
      <c r="C12" s="79"/>
      <c r="D12" s="79"/>
      <c r="E12" s="79"/>
    </row>
    <row r="13" spans="1:5" x14ac:dyDescent="0.25">
      <c r="A13" s="76" t="s">
        <v>22</v>
      </c>
      <c r="B13" s="23"/>
      <c r="C13" s="79"/>
      <c r="D13" s="79"/>
      <c r="E13" s="79"/>
    </row>
    <row r="14" spans="1:5" x14ac:dyDescent="0.25">
      <c r="A14" s="76" t="s">
        <v>162</v>
      </c>
      <c r="B14" s="2"/>
      <c r="C14" s="79"/>
      <c r="D14" s="79"/>
      <c r="E14" s="79"/>
    </row>
    <row r="15" spans="1:5" x14ac:dyDescent="0.25">
      <c r="A15" s="76" t="s">
        <v>163</v>
      </c>
      <c r="B15" s="2"/>
      <c r="C15" s="79"/>
      <c r="D15" s="79"/>
      <c r="E15" s="79"/>
    </row>
    <row r="16" spans="1:5" x14ac:dyDescent="0.25">
      <c r="A16" s="76"/>
      <c r="B16" s="2"/>
      <c r="C16" s="79"/>
      <c r="D16" s="79"/>
      <c r="E16" s="79"/>
    </row>
    <row r="17" spans="1:11" ht="65.25" x14ac:dyDescent="0.25">
      <c r="A17" s="3" t="s">
        <v>25</v>
      </c>
      <c r="B17" s="57" t="s">
        <v>26</v>
      </c>
      <c r="C17" s="138" t="s">
        <v>27</v>
      </c>
      <c r="D17" s="138"/>
      <c r="E17" s="138"/>
      <c r="K17" s="28"/>
    </row>
    <row r="18" spans="1:11" ht="38.1" customHeight="1" x14ac:dyDescent="0.25">
      <c r="A18" s="144" t="s">
        <v>164</v>
      </c>
      <c r="B18" s="144"/>
      <c r="C18" s="68" t="str">
        <f>vendor1</f>
        <v>Nakisa</v>
      </c>
      <c r="D18" s="77" t="str">
        <f>vendor2</f>
        <v>Enter vendor 2 name</v>
      </c>
      <c r="E18" s="77" t="str">
        <f>vendor3</f>
        <v>Enter vendor 3 name</v>
      </c>
    </row>
    <row r="19" spans="1:11" ht="55.5" customHeight="1" x14ac:dyDescent="0.25">
      <c r="A19" s="30" t="s">
        <v>217</v>
      </c>
      <c r="B19" s="4">
        <v>5</v>
      </c>
      <c r="C19" s="114"/>
      <c r="D19" s="115"/>
      <c r="E19" s="115"/>
    </row>
    <row r="20" spans="1:11" ht="39.950000000000003" customHeight="1" x14ac:dyDescent="0.25">
      <c r="A20" s="30" t="s">
        <v>219</v>
      </c>
      <c r="B20" s="4">
        <v>5</v>
      </c>
      <c r="C20" s="114"/>
      <c r="D20" s="115"/>
      <c r="E20" s="115"/>
    </row>
    <row r="21" spans="1:11" ht="36.950000000000003" customHeight="1" x14ac:dyDescent="0.25">
      <c r="A21" s="30" t="s">
        <v>155</v>
      </c>
      <c r="B21" s="4">
        <v>5</v>
      </c>
      <c r="C21" s="114"/>
      <c r="D21" s="115"/>
      <c r="E21" s="115"/>
    </row>
    <row r="22" spans="1:11" ht="51.6" customHeight="1" x14ac:dyDescent="0.25">
      <c r="A22" s="30" t="s">
        <v>169</v>
      </c>
      <c r="B22" s="4">
        <v>4</v>
      </c>
      <c r="C22" s="114"/>
      <c r="D22" s="115"/>
      <c r="E22" s="115"/>
    </row>
    <row r="23" spans="1:11" ht="21.6" customHeight="1" x14ac:dyDescent="0.25">
      <c r="A23" s="30" t="s">
        <v>220</v>
      </c>
      <c r="B23" s="4">
        <v>4</v>
      </c>
      <c r="C23" s="114"/>
      <c r="D23" s="115"/>
      <c r="E23" s="115"/>
    </row>
    <row r="24" spans="1:11" ht="41.1" customHeight="1" x14ac:dyDescent="0.25">
      <c r="A24" s="30" t="s">
        <v>158</v>
      </c>
      <c r="B24" s="4">
        <v>4</v>
      </c>
      <c r="C24" s="5"/>
      <c r="D24" s="5"/>
      <c r="E24" s="5"/>
    </row>
    <row r="25" spans="1:11" ht="44.1" customHeight="1" x14ac:dyDescent="0.25">
      <c r="A25" s="30" t="s">
        <v>170</v>
      </c>
      <c r="B25" s="4">
        <v>5</v>
      </c>
      <c r="C25" s="5"/>
      <c r="D25" s="5"/>
      <c r="E25" s="5"/>
    </row>
    <row r="26" spans="1:11" ht="24.95" customHeight="1" x14ac:dyDescent="0.25">
      <c r="A26" s="116" t="s">
        <v>171</v>
      </c>
      <c r="B26" s="117">
        <v>5</v>
      </c>
      <c r="C26" s="115"/>
      <c r="D26" s="115"/>
      <c r="E26" s="115"/>
    </row>
    <row r="27" spans="1:11" ht="20.100000000000001" customHeight="1" x14ac:dyDescent="0.25">
      <c r="A27" s="116" t="s">
        <v>172</v>
      </c>
      <c r="B27" s="117">
        <v>5</v>
      </c>
      <c r="C27" s="115"/>
      <c r="D27" s="115"/>
      <c r="E27" s="115"/>
    </row>
    <row r="28" spans="1:11" ht="36.6" customHeight="1" x14ac:dyDescent="0.25">
      <c r="A28" s="21" t="s">
        <v>173</v>
      </c>
      <c r="B28" s="117">
        <v>5</v>
      </c>
      <c r="C28" s="115"/>
      <c r="D28" s="115"/>
      <c r="E28" s="115"/>
    </row>
    <row r="29" spans="1:11" ht="56.1" customHeight="1" x14ac:dyDescent="0.25">
      <c r="A29" s="20" t="s">
        <v>174</v>
      </c>
      <c r="B29" s="19">
        <v>5</v>
      </c>
      <c r="C29" s="5"/>
      <c r="D29" s="5"/>
      <c r="E29" s="5"/>
    </row>
    <row r="30" spans="1:11" ht="38.450000000000003" customHeight="1" x14ac:dyDescent="0.25">
      <c r="A30" s="20" t="s">
        <v>175</v>
      </c>
      <c r="B30" s="19">
        <v>5</v>
      </c>
      <c r="C30" s="5"/>
      <c r="D30" s="5"/>
      <c r="E30" s="5"/>
    </row>
    <row r="31" spans="1:11" ht="44.45" customHeight="1" x14ac:dyDescent="0.25">
      <c r="A31" s="20" t="s">
        <v>176</v>
      </c>
      <c r="B31" s="19">
        <v>5</v>
      </c>
      <c r="C31" s="5"/>
      <c r="D31" s="5"/>
      <c r="E31" s="5"/>
    </row>
    <row r="32" spans="1:11" ht="36.6" customHeight="1" x14ac:dyDescent="0.25">
      <c r="A32" s="20" t="s">
        <v>177</v>
      </c>
      <c r="B32" s="117">
        <v>5</v>
      </c>
      <c r="C32" s="115"/>
      <c r="D32" s="115"/>
      <c r="E32" s="115"/>
    </row>
    <row r="33" spans="1:5" ht="35.1" customHeight="1" x14ac:dyDescent="0.25">
      <c r="A33" s="21" t="s">
        <v>178</v>
      </c>
      <c r="B33" s="117">
        <v>5</v>
      </c>
      <c r="C33" s="126"/>
      <c r="D33" s="126"/>
      <c r="E33" s="126"/>
    </row>
    <row r="34" spans="1:5" ht="44.1" customHeight="1" x14ac:dyDescent="0.25">
      <c r="A34" s="20" t="s">
        <v>221</v>
      </c>
      <c r="B34" s="117">
        <v>5</v>
      </c>
      <c r="C34" s="115"/>
      <c r="D34" s="115"/>
      <c r="E34" s="115"/>
    </row>
    <row r="35" spans="1:5" ht="21.95" customHeight="1" x14ac:dyDescent="0.25">
      <c r="A35" s="118" t="s">
        <v>179</v>
      </c>
      <c r="B35" s="117">
        <v>5</v>
      </c>
      <c r="C35" s="115"/>
      <c r="D35" s="115"/>
      <c r="E35" s="115"/>
    </row>
    <row r="36" spans="1:5" s="25" customFormat="1" ht="25.5" customHeight="1" x14ac:dyDescent="0.25">
      <c r="A36" s="143" t="s">
        <v>40</v>
      </c>
      <c r="B36" s="143"/>
      <c r="C36" s="69">
        <f>SUMPRODUCT(B19:B35,C19:C35)</f>
        <v>0</v>
      </c>
      <c r="D36" s="69">
        <f>SUMPRODUCT(B19:B35,D19:D35)</f>
        <v>0</v>
      </c>
      <c r="E36" s="69">
        <f>SUMPRODUCT(B19:B35,E19:E35)</f>
        <v>0</v>
      </c>
    </row>
    <row r="37" spans="1:5" ht="36" customHeight="1" x14ac:dyDescent="0.25">
      <c r="A37" s="145" t="s">
        <v>165</v>
      </c>
      <c r="B37" s="145"/>
      <c r="C37" s="68" t="str">
        <f>vendor1</f>
        <v>Nakisa</v>
      </c>
      <c r="D37" s="77" t="str">
        <f>vendor2</f>
        <v>Enter vendor 2 name</v>
      </c>
      <c r="E37" s="77" t="str">
        <f>vendor3</f>
        <v>Enter vendor 3 name</v>
      </c>
    </row>
    <row r="38" spans="1:5" ht="41.1" customHeight="1" x14ac:dyDescent="0.25">
      <c r="A38" s="20" t="s">
        <v>180</v>
      </c>
      <c r="B38" s="19">
        <v>5</v>
      </c>
      <c r="C38" s="5"/>
      <c r="D38" s="5"/>
      <c r="E38" s="5"/>
    </row>
    <row r="39" spans="1:5" ht="38.1" customHeight="1" x14ac:dyDescent="0.25">
      <c r="A39" s="20" t="s">
        <v>181</v>
      </c>
      <c r="B39" s="19">
        <v>5</v>
      </c>
      <c r="C39" s="5"/>
      <c r="D39" s="5"/>
      <c r="E39" s="5"/>
    </row>
    <row r="40" spans="1:5" ht="39" customHeight="1" x14ac:dyDescent="0.25">
      <c r="A40" s="20" t="s">
        <v>182</v>
      </c>
      <c r="B40" s="19">
        <v>5</v>
      </c>
      <c r="C40" s="119"/>
      <c r="D40" s="5"/>
      <c r="E40" s="5"/>
    </row>
    <row r="41" spans="1:5" ht="42.95" customHeight="1" x14ac:dyDescent="0.25">
      <c r="A41" s="120" t="s">
        <v>183</v>
      </c>
      <c r="B41" s="4">
        <v>4</v>
      </c>
      <c r="C41" s="114"/>
      <c r="D41" s="115"/>
      <c r="E41" s="115"/>
    </row>
    <row r="42" spans="1:5" ht="33" customHeight="1" x14ac:dyDescent="0.25">
      <c r="A42" s="20" t="s">
        <v>176</v>
      </c>
      <c r="B42" s="19">
        <v>5</v>
      </c>
      <c r="C42" s="5"/>
      <c r="D42" s="5"/>
      <c r="E42" s="5"/>
    </row>
    <row r="43" spans="1:5" ht="33.6" customHeight="1" x14ac:dyDescent="0.25">
      <c r="A43" s="20" t="s">
        <v>184</v>
      </c>
      <c r="B43" s="19">
        <v>4</v>
      </c>
      <c r="C43" s="119"/>
      <c r="D43" s="5"/>
      <c r="E43" s="5"/>
    </row>
    <row r="44" spans="1:5" ht="29.45" customHeight="1" x14ac:dyDescent="0.25">
      <c r="A44" s="20" t="s">
        <v>185</v>
      </c>
      <c r="B44" s="19">
        <v>4</v>
      </c>
      <c r="C44" s="119"/>
      <c r="D44" s="5"/>
      <c r="E44" s="5"/>
    </row>
    <row r="45" spans="1:5" ht="41.1" customHeight="1" x14ac:dyDescent="0.25">
      <c r="A45" s="121" t="s">
        <v>186</v>
      </c>
      <c r="B45" s="19">
        <v>5</v>
      </c>
      <c r="C45" s="5"/>
      <c r="D45" s="5"/>
      <c r="E45" s="5"/>
    </row>
    <row r="46" spans="1:5" ht="39.950000000000003" customHeight="1" x14ac:dyDescent="0.25">
      <c r="A46" s="105" t="s">
        <v>187</v>
      </c>
      <c r="B46" s="4">
        <v>5</v>
      </c>
      <c r="C46" s="114"/>
      <c r="D46" s="115"/>
      <c r="E46" s="115"/>
    </row>
    <row r="47" spans="1:5" ht="26.45" customHeight="1" x14ac:dyDescent="0.25">
      <c r="A47" s="21" t="s">
        <v>188</v>
      </c>
      <c r="B47" s="19">
        <v>4</v>
      </c>
      <c r="C47" s="115"/>
      <c r="D47" s="115"/>
      <c r="E47" s="115"/>
    </row>
    <row r="48" spans="1:5" ht="69.599999999999994" customHeight="1" x14ac:dyDescent="0.25">
      <c r="A48" s="105" t="s">
        <v>189</v>
      </c>
      <c r="B48" s="4">
        <v>5</v>
      </c>
      <c r="C48" s="114"/>
      <c r="D48" s="115"/>
      <c r="E48" s="115"/>
    </row>
    <row r="49" spans="1:5" ht="24.6" customHeight="1" x14ac:dyDescent="0.25">
      <c r="A49" s="95" t="s">
        <v>190</v>
      </c>
      <c r="B49" s="19">
        <v>4</v>
      </c>
      <c r="C49" s="5"/>
      <c r="D49" s="5"/>
      <c r="E49" s="5"/>
    </row>
    <row r="50" spans="1:5" ht="34.5" customHeight="1" x14ac:dyDescent="0.25">
      <c r="A50" s="95" t="s">
        <v>191</v>
      </c>
      <c r="B50" s="19">
        <v>5</v>
      </c>
      <c r="C50" s="5"/>
      <c r="D50" s="5"/>
      <c r="E50" s="5"/>
    </row>
    <row r="51" spans="1:5" ht="21.6" customHeight="1" x14ac:dyDescent="0.25">
      <c r="A51" s="105" t="s">
        <v>192</v>
      </c>
      <c r="B51" s="4">
        <v>5</v>
      </c>
      <c r="C51" s="114"/>
      <c r="D51" s="115"/>
      <c r="E51" s="115"/>
    </row>
    <row r="52" spans="1:5" ht="18.600000000000001" customHeight="1" x14ac:dyDescent="0.25">
      <c r="A52" s="95" t="s">
        <v>193</v>
      </c>
      <c r="B52" s="19">
        <v>4</v>
      </c>
      <c r="C52" s="5"/>
      <c r="D52" s="5"/>
      <c r="E52" s="5"/>
    </row>
    <row r="53" spans="1:5" ht="21.6" customHeight="1" x14ac:dyDescent="0.25">
      <c r="A53" s="95" t="s">
        <v>194</v>
      </c>
      <c r="B53" s="19">
        <v>5</v>
      </c>
      <c r="C53" s="5"/>
      <c r="D53" s="5"/>
      <c r="E53" s="5"/>
    </row>
    <row r="54" spans="1:5" ht="24.6" customHeight="1" x14ac:dyDescent="0.25">
      <c r="A54" s="95" t="s">
        <v>195</v>
      </c>
      <c r="B54" s="19">
        <v>4</v>
      </c>
      <c r="C54" s="5"/>
      <c r="D54" s="5"/>
      <c r="E54" s="5"/>
    </row>
    <row r="55" spans="1:5" ht="21.6" customHeight="1" x14ac:dyDescent="0.25">
      <c r="A55" s="105" t="s">
        <v>196</v>
      </c>
      <c r="B55" s="19">
        <v>5</v>
      </c>
      <c r="C55" s="115"/>
      <c r="D55" s="115"/>
      <c r="E55" s="115"/>
    </row>
    <row r="56" spans="1:5" ht="20.45" customHeight="1" x14ac:dyDescent="0.25">
      <c r="A56" s="105" t="s">
        <v>197</v>
      </c>
      <c r="B56" s="19">
        <v>5</v>
      </c>
      <c r="C56" s="114"/>
      <c r="D56" s="115"/>
      <c r="E56" s="115"/>
    </row>
    <row r="57" spans="1:5" ht="21.6" customHeight="1" x14ac:dyDescent="0.25">
      <c r="A57" s="21" t="s">
        <v>198</v>
      </c>
      <c r="B57" s="19">
        <v>4</v>
      </c>
      <c r="C57" s="115"/>
      <c r="D57" s="115"/>
      <c r="E57" s="115"/>
    </row>
    <row r="58" spans="1:5" ht="15.75" x14ac:dyDescent="0.25">
      <c r="A58" s="122"/>
      <c r="B58" s="4"/>
      <c r="C58" s="114"/>
      <c r="D58" s="115"/>
      <c r="E58" s="115"/>
    </row>
    <row r="59" spans="1:5" s="25" customFormat="1" ht="22.5" customHeight="1" x14ac:dyDescent="0.25">
      <c r="A59" s="143" t="s">
        <v>40</v>
      </c>
      <c r="B59" s="143"/>
      <c r="C59" s="69">
        <f>SUMPRODUCT(B38:B58,C38:C58)</f>
        <v>0</v>
      </c>
      <c r="D59" s="69">
        <f>SUMPRODUCT(B38:B58,D38:D58)</f>
        <v>0</v>
      </c>
      <c r="E59" s="69">
        <f>SUMPRODUCT(B38:B58,E38:E58)</f>
        <v>0</v>
      </c>
    </row>
    <row r="60" spans="1:5" ht="39" customHeight="1" x14ac:dyDescent="0.25">
      <c r="A60" s="145" t="s">
        <v>166</v>
      </c>
      <c r="B60" s="145"/>
      <c r="C60" s="68" t="str">
        <f>vendor1</f>
        <v>Nakisa</v>
      </c>
      <c r="D60" s="77" t="str">
        <f>vendor2</f>
        <v>Enter vendor 2 name</v>
      </c>
      <c r="E60" s="77" t="str">
        <f>vendor3</f>
        <v>Enter vendor 3 name</v>
      </c>
    </row>
    <row r="61" spans="1:5" ht="45.6" customHeight="1" x14ac:dyDescent="0.25">
      <c r="A61" s="122" t="s">
        <v>199</v>
      </c>
      <c r="B61" s="4">
        <v>5</v>
      </c>
      <c r="C61" s="114"/>
      <c r="D61" s="115"/>
      <c r="E61" s="115"/>
    </row>
    <row r="62" spans="1:5" ht="27" customHeight="1" x14ac:dyDescent="0.25">
      <c r="A62" s="122" t="s">
        <v>200</v>
      </c>
      <c r="B62" s="4">
        <v>5</v>
      </c>
      <c r="C62" s="114"/>
      <c r="D62" s="115"/>
      <c r="E62" s="115"/>
    </row>
    <row r="63" spans="1:5" ht="28.5" customHeight="1" x14ac:dyDescent="0.25">
      <c r="A63" s="122" t="s">
        <v>201</v>
      </c>
      <c r="B63" s="4">
        <v>5</v>
      </c>
      <c r="C63" s="114"/>
      <c r="D63" s="115"/>
      <c r="E63" s="115"/>
    </row>
    <row r="64" spans="1:5" ht="30.6" customHeight="1" x14ac:dyDescent="0.25">
      <c r="A64" s="122" t="s">
        <v>202</v>
      </c>
      <c r="B64" s="4">
        <v>5</v>
      </c>
      <c r="C64" s="114"/>
      <c r="D64" s="115"/>
      <c r="E64" s="115"/>
    </row>
    <row r="65" spans="1:5" ht="27" customHeight="1" x14ac:dyDescent="0.25">
      <c r="A65" s="122" t="s">
        <v>203</v>
      </c>
      <c r="B65" s="4">
        <v>5</v>
      </c>
      <c r="C65" s="114"/>
      <c r="D65" s="115"/>
      <c r="E65" s="115"/>
    </row>
    <row r="66" spans="1:5" ht="36" customHeight="1" x14ac:dyDescent="0.25">
      <c r="A66" s="122" t="s">
        <v>204</v>
      </c>
      <c r="B66" s="4">
        <v>5</v>
      </c>
      <c r="C66" s="114"/>
      <c r="D66" s="115"/>
      <c r="E66" s="115"/>
    </row>
    <row r="67" spans="1:5" s="25" customFormat="1" ht="27.6" customHeight="1" x14ac:dyDescent="0.25">
      <c r="A67" s="143" t="s">
        <v>40</v>
      </c>
      <c r="B67" s="143"/>
      <c r="C67" s="69">
        <f>SUMPRODUCT(B61:B66,C61:C66)</f>
        <v>0</v>
      </c>
      <c r="D67" s="69">
        <f>SUMPRODUCT(B61:B66,D61:D66)</f>
        <v>0</v>
      </c>
      <c r="E67" s="69">
        <f>SUMPRODUCT(B61:B66,E61:E66)</f>
        <v>0</v>
      </c>
    </row>
    <row r="68" spans="1:5" ht="36" customHeight="1" x14ac:dyDescent="0.25">
      <c r="A68" s="145" t="s">
        <v>167</v>
      </c>
      <c r="B68" s="145"/>
      <c r="C68" s="68" t="str">
        <f>vendor1</f>
        <v>Nakisa</v>
      </c>
      <c r="D68" s="77" t="str">
        <f>vendor2</f>
        <v>Enter vendor 2 name</v>
      </c>
      <c r="E68" s="77" t="str">
        <f>vendor3</f>
        <v>Enter vendor 3 name</v>
      </c>
    </row>
    <row r="69" spans="1:5" ht="48.75" customHeight="1" x14ac:dyDescent="0.25">
      <c r="A69" s="20" t="s">
        <v>205</v>
      </c>
      <c r="B69" s="19">
        <v>5</v>
      </c>
      <c r="C69" s="5"/>
      <c r="D69" s="5"/>
      <c r="E69" s="5"/>
    </row>
    <row r="70" spans="1:5" ht="34.5" customHeight="1" x14ac:dyDescent="0.25">
      <c r="A70" s="20" t="s">
        <v>206</v>
      </c>
      <c r="B70" s="19">
        <v>5</v>
      </c>
      <c r="C70" s="5"/>
      <c r="D70" s="5"/>
      <c r="E70" s="5"/>
    </row>
    <row r="71" spans="1:5" ht="36" customHeight="1" x14ac:dyDescent="0.25">
      <c r="A71" s="20" t="s">
        <v>207</v>
      </c>
      <c r="B71" s="19">
        <v>5</v>
      </c>
      <c r="C71" s="5"/>
      <c r="D71" s="5"/>
      <c r="E71" s="5"/>
    </row>
    <row r="72" spans="1:5" ht="35.1" customHeight="1" x14ac:dyDescent="0.25">
      <c r="A72" s="123" t="s">
        <v>208</v>
      </c>
      <c r="B72" s="19">
        <v>5</v>
      </c>
      <c r="C72" s="5"/>
      <c r="D72" s="5"/>
      <c r="E72" s="5"/>
    </row>
    <row r="73" spans="1:5" ht="42" customHeight="1" x14ac:dyDescent="0.25">
      <c r="A73" s="20" t="s">
        <v>209</v>
      </c>
      <c r="B73" s="19">
        <v>4</v>
      </c>
      <c r="C73" s="5"/>
      <c r="D73" s="5"/>
      <c r="E73" s="5"/>
    </row>
    <row r="74" spans="1:5" s="25" customFormat="1" ht="27.6" customHeight="1" x14ac:dyDescent="0.25">
      <c r="A74" s="143" t="s">
        <v>40</v>
      </c>
      <c r="B74" s="143"/>
      <c r="C74" s="69">
        <f>SUMPRODUCT(B69:B73,C69:C73)</f>
        <v>0</v>
      </c>
      <c r="D74" s="69">
        <f>SUMPRODUCT(B69:B73,D69:D73)</f>
        <v>0</v>
      </c>
      <c r="E74" s="69">
        <f>SUMPRODUCT(B69:B73,E69:E73)</f>
        <v>0</v>
      </c>
    </row>
    <row r="75" spans="1:5" ht="38.1" customHeight="1" x14ac:dyDescent="0.25">
      <c r="A75" s="135" t="s">
        <v>210</v>
      </c>
      <c r="B75" s="136"/>
      <c r="C75" s="68" t="str">
        <f>vendor1</f>
        <v>Nakisa</v>
      </c>
      <c r="D75" s="77" t="str">
        <f>vendor2</f>
        <v>Enter vendor 2 name</v>
      </c>
      <c r="E75" s="77" t="str">
        <f>vendor3</f>
        <v>Enter vendor 3 name</v>
      </c>
    </row>
    <row r="76" spans="1:5" ht="38.450000000000003" customHeight="1" x14ac:dyDescent="0.25">
      <c r="A76" s="20" t="s">
        <v>211</v>
      </c>
      <c r="B76" s="19">
        <v>5</v>
      </c>
      <c r="C76" s="5"/>
      <c r="D76" s="5"/>
      <c r="E76" s="5"/>
    </row>
    <row r="77" spans="1:5" ht="39" customHeight="1" x14ac:dyDescent="0.25">
      <c r="A77" s="20" t="s">
        <v>209</v>
      </c>
      <c r="B77" s="19">
        <v>4</v>
      </c>
      <c r="C77" s="5"/>
      <c r="D77" s="5"/>
      <c r="E77" s="5"/>
    </row>
    <row r="78" spans="1:5" ht="39" customHeight="1" x14ac:dyDescent="0.25">
      <c r="A78" s="21" t="s">
        <v>212</v>
      </c>
      <c r="B78" s="19">
        <v>5</v>
      </c>
      <c r="C78" s="5"/>
      <c r="D78" s="5"/>
      <c r="E78" s="5"/>
    </row>
    <row r="79" spans="1:5" ht="38.1" customHeight="1" x14ac:dyDescent="0.25">
      <c r="A79" s="20" t="s">
        <v>213</v>
      </c>
      <c r="B79" s="19">
        <v>5</v>
      </c>
      <c r="C79" s="5"/>
      <c r="D79" s="5"/>
      <c r="E79" s="5"/>
    </row>
    <row r="80" spans="1:5" s="25" customFormat="1" ht="27.6" customHeight="1" x14ac:dyDescent="0.25">
      <c r="A80" s="124" t="s">
        <v>214</v>
      </c>
      <c r="B80" s="19">
        <v>4</v>
      </c>
      <c r="C80" s="125"/>
      <c r="D80" s="125"/>
      <c r="E80" s="125"/>
    </row>
    <row r="81" spans="1:5" ht="25.5" customHeight="1" x14ac:dyDescent="0.25">
      <c r="A81" s="20" t="s">
        <v>215</v>
      </c>
      <c r="B81" s="19">
        <v>4</v>
      </c>
      <c r="C81" s="5"/>
      <c r="D81" s="5"/>
      <c r="E81" s="5"/>
    </row>
    <row r="82" spans="1:5" ht="25.5" customHeight="1" x14ac:dyDescent="0.25">
      <c r="A82" s="20" t="s">
        <v>216</v>
      </c>
      <c r="B82" s="19">
        <v>4</v>
      </c>
      <c r="C82" s="5"/>
      <c r="D82" s="5"/>
      <c r="E82" s="5"/>
    </row>
    <row r="83" spans="1:5" s="25" customFormat="1" ht="29.1" customHeight="1" x14ac:dyDescent="0.25">
      <c r="A83" s="143" t="s">
        <v>40</v>
      </c>
      <c r="B83" s="143"/>
      <c r="C83" s="69">
        <f>SUMPRODUCT(B76:B82,C76:C82)</f>
        <v>0</v>
      </c>
      <c r="D83" s="69">
        <f>SUMPRODUCT(B76:B82,D76:D82)</f>
        <v>0</v>
      </c>
      <c r="E83" s="69">
        <f>SUMPRODUCT(B76:B82,E76:E82)</f>
        <v>0</v>
      </c>
    </row>
    <row r="84" spans="1:5" ht="12.95" customHeight="1" thickBot="1" x14ac:dyDescent="0.3"/>
    <row r="85" spans="1:5" ht="93.95" customHeight="1" thickBot="1" x14ac:dyDescent="0.3">
      <c r="A85" s="52"/>
      <c r="B85" s="80" t="s">
        <v>160</v>
      </c>
      <c r="C85" s="81">
        <f>SUM(C36+C59+C67+C74+C83)</f>
        <v>0</v>
      </c>
      <c r="D85" s="81">
        <f>SUM(D36+D59+D67+D74+D83)</f>
        <v>0</v>
      </c>
      <c r="E85" s="127">
        <f>SUM(E36+E59+E67+E74+E83)</f>
        <v>0</v>
      </c>
    </row>
    <row r="86" spans="1:5" ht="26.1" customHeight="1" x14ac:dyDescent="0.25">
      <c r="A86" s="46" t="s">
        <v>8</v>
      </c>
      <c r="B86" s="2"/>
      <c r="C86" s="79"/>
      <c r="D86" s="79"/>
      <c r="E86" s="79"/>
    </row>
    <row r="87" spans="1:5" ht="90" x14ac:dyDescent="0.25">
      <c r="A87" s="47" t="s">
        <v>9</v>
      </c>
      <c r="B87" s="2"/>
      <c r="C87" s="79"/>
      <c r="D87" s="79"/>
      <c r="E87" s="79"/>
    </row>
  </sheetData>
  <protectedRanges>
    <protectedRange sqref="C26:E28 C55:E55 C32:E32 C34:E35" name="Security_1_6"/>
    <protectedRange sqref="C81:E82 C76:E79" name="Org analytics_1_5_6"/>
    <protectedRange sqref="C80:E80 C69:E73" name="Org analytics_1_11_6"/>
    <protectedRange sqref="C41:E41" name="User role and access_1_6"/>
    <protectedRange sqref="C48:E48 C46:E46 C51:E51 C56:E56" name="Security_3_6"/>
    <protectedRange sqref="C61:E66 C58:E58" name="Platform performance_6"/>
    <protectedRange sqref="C19:E23" name="Integrations_3"/>
    <protectedRange sqref="C24:E25" name="Org analytics_1_11_6_1"/>
    <protectedRange sqref="C29:E29" name="Org analytics_1_1_3"/>
    <protectedRange sqref="C30:E31 C42:E42" name="Org analytics_1_1_5"/>
    <protectedRange sqref="A13:A16" name="Vendor names_1"/>
  </protectedRanges>
  <mergeCells count="13">
    <mergeCell ref="A2:E2"/>
    <mergeCell ref="C17:E17"/>
    <mergeCell ref="A67:B67"/>
    <mergeCell ref="A83:B83"/>
    <mergeCell ref="A18:B18"/>
    <mergeCell ref="A59:B59"/>
    <mergeCell ref="A37:B37"/>
    <mergeCell ref="A75:B75"/>
    <mergeCell ref="A74:B74"/>
    <mergeCell ref="A68:B68"/>
    <mergeCell ref="A36:B36"/>
    <mergeCell ref="A60:B60"/>
    <mergeCell ref="A8:B8"/>
  </mergeCells>
  <hyperlinks>
    <hyperlink ref="A6" location="'Step 3| Platform,security,admin'!A18" display="1 - Platform: integrations, scalability, configurability, and innovation" xr:uid="{56463B11-92CD-4C57-B3F9-5C429CF172C0}"/>
    <hyperlink ref="A7" location="'Step 3| Platform,security,admin'!A37" display="2 - Security and segregation of duties" xr:uid="{89A961F4-B390-45A4-B1E8-C7E64A2A4A83}"/>
    <hyperlink ref="A9" location="'Step 3| Platform,security,admin'!A68" display="4 - Change management and deployment" xr:uid="{A81C58E4-D06E-41F3-BE20-69E3AC2B6E52}"/>
    <hyperlink ref="A10" location="'Step 3| Platform,security,admin'!A75" display="5 - Client support " xr:uid="{DC3A1A6E-E99B-4E1C-8DC5-5DDC85443CCC}"/>
    <hyperlink ref="A8:B8" location="'Step 3| Platform,security,admin'!A60" display="3 - Business value acceleration and digital transformation" xr:uid="{B9C32BDC-06E8-46C7-9C73-C4274FB855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4197C345E4E14AA0AD323FF2A12219" ma:contentTypeVersion="18" ma:contentTypeDescription="Create a new document." ma:contentTypeScope="" ma:versionID="dddb1b2a69fe57dd89905d875c572e17">
  <xsd:schema xmlns:xsd="http://www.w3.org/2001/XMLSchema" xmlns:xs="http://www.w3.org/2001/XMLSchema" xmlns:p="http://schemas.microsoft.com/office/2006/metadata/properties" xmlns:ns2="47b22e31-932d-4a31-826f-91c5550614bf" xmlns:ns3="4bfa1326-4ee2-44f6-b080-cbba1bd33f3b" targetNamespace="http://schemas.microsoft.com/office/2006/metadata/properties" ma:root="true" ma:fieldsID="7f9465208e4f227caeaa4b9a32fc1624" ns2:_="" ns3:_="">
    <xsd:import namespace="47b22e31-932d-4a31-826f-91c5550614bf"/>
    <xsd:import namespace="4bfa1326-4ee2-44f6-b080-cbba1bd33f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lcf76f155ced4ddcb4097134ff3c332f" minOccurs="0"/>
                <xsd:element ref="ns3:TaxCatchAll"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22e31-932d-4a31-826f-91c555061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329be38-9ab5-449a-a6fb-26d7a03f3ec6"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bfa1326-4ee2-44f6-b080-cbba1bd33f3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a45b3f5-da93-41e2-b49a-b3a410eea6d0}" ma:internalName="TaxCatchAll" ma:showField="CatchAllData" ma:web="4bfa1326-4ee2-44f6-b080-cbba1bd33f3b">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bfa1326-4ee2-44f6-b080-cbba1bd33f3b" xsi:nil="true"/>
    <lcf76f155ced4ddcb4097134ff3c332f xmlns="47b22e31-932d-4a31-826f-91c5550614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721FFB-7468-43D2-9417-8BD428823236}">
  <ds:schemaRefs>
    <ds:schemaRef ds:uri="http://schemas.microsoft.com/sharepoint/v3/contenttype/forms"/>
  </ds:schemaRefs>
</ds:datastoreItem>
</file>

<file path=customXml/itemProps2.xml><?xml version="1.0" encoding="utf-8"?>
<ds:datastoreItem xmlns:ds="http://schemas.openxmlformats.org/officeDocument/2006/customXml" ds:itemID="{B7273823-3F8F-4CBC-A43A-6B6BC7AA8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b22e31-932d-4a31-826f-91c5550614bf"/>
    <ds:schemaRef ds:uri="4bfa1326-4ee2-44f6-b080-cbba1bd33f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41B39B-167C-46D3-BF40-5069B2832555}">
  <ds:schemaRefs>
    <ds:schemaRef ds:uri="http://purl.org/dc/terms/"/>
    <ds:schemaRef ds:uri="4bfa1326-4ee2-44f6-b080-cbba1bd33f3b"/>
    <ds:schemaRef ds:uri="47b22e31-932d-4a31-826f-91c5550614bf"/>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 1| Instructions how to use</vt:lpstr>
      <vt:lpstr>Step 2| Lease accounting</vt:lpstr>
      <vt:lpstr>Step 3| Platform,security,admin</vt:lpstr>
      <vt:lpstr>vendor1</vt:lpstr>
      <vt:lpstr>vendor2</vt:lpstr>
      <vt:lpstr>vendor3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Nakisa Inc</dc:creator>
  <cp:keywords/>
  <dc:description/>
  <cp:lastModifiedBy>Ahmed Simab</cp:lastModifiedBy>
  <cp:revision/>
  <dcterms:created xsi:type="dcterms:W3CDTF">2023-02-14T14:13:24Z</dcterms:created>
  <dcterms:modified xsi:type="dcterms:W3CDTF">2025-10-10T10:36:45Z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0x0101007C4197C345E4E14AA0AD323FF2A12219</vt:lpwstr>
  </property>
  <property fmtid="{D5CDD505-2E9C-101B-9397-08002B2CF9AE}" pid="3" name="MediaServiceImageTags">
    <vt:lpwstr/>
  </property>
</Properties>
</file>